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rboroughparishcouncil-my.sharepoint.com/personal/clerk_ws-pc_org_uk/Documents/Desktop/"/>
    </mc:Choice>
  </mc:AlternateContent>
  <xr:revisionPtr revIDLastSave="0" documentId="8_{4CAD3C9D-CAC1-437A-A08F-D2F2DDB103B4}" xr6:coauthVersionLast="47" xr6:coauthVersionMax="47" xr10:uidLastSave="{00000000-0000-0000-0000-000000000000}"/>
  <bookViews>
    <workbookView xWindow="-21120" yWindow="1245" windowWidth="21240" windowHeight="15270" xr2:uid="{3ED8CB8E-9AF9-664A-B427-E7205EE46CA6}"/>
  </bookViews>
  <sheets>
    <sheet name="All Projects" sheetId="18" r:id="rId1"/>
    <sheet name="Archway" sheetId="2" r:id="rId2"/>
    <sheet name="Ballet Barres" sheetId="1" r:id="rId3"/>
    <sheet name="Book Exchange" sheetId="6" r:id="rId4"/>
    <sheet name="Church Buildings" sheetId="4" r:id="rId5"/>
    <sheet name="Church Vestry" sheetId="7" r:id="rId6"/>
    <sheet name="Golden Plough" sheetId="10" r:id="rId7"/>
    <sheet name="Produce Stall" sheetId="5" r:id="rId8"/>
    <sheet name="St L Car Park" sheetId="9" r:id="rId9"/>
    <sheet name="St L Playground" sheetId="8" r:id="rId10"/>
    <sheet name="Vehicle Hardstanding" sheetId="11" r:id="rId11"/>
    <sheet name="Whitehead Plot" sheetId="12" r:id="rId12"/>
  </sheets>
  <definedNames>
    <definedName name="_xlnm._FilterDatabase" localSheetId="0" hidden="1">'All Projects'!$P$4:$P$15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8" l="1"/>
  <c r="M20" i="18"/>
  <c r="K20" i="18"/>
  <c r="I20" i="18"/>
  <c r="G20" i="18"/>
  <c r="E20" i="18"/>
  <c r="P20" i="18" s="1"/>
  <c r="O19" i="18"/>
  <c r="M19" i="18"/>
  <c r="K19" i="18"/>
  <c r="I19" i="18"/>
  <c r="G19" i="18"/>
  <c r="E19" i="18"/>
  <c r="O15" i="18"/>
  <c r="M15" i="18"/>
  <c r="K15" i="18"/>
  <c r="I15" i="18"/>
  <c r="G15" i="18"/>
  <c r="E15" i="18"/>
  <c r="O14" i="18"/>
  <c r="M14" i="18"/>
  <c r="K14" i="18"/>
  <c r="I14" i="18"/>
  <c r="G14" i="18"/>
  <c r="E14" i="18"/>
  <c r="O13" i="18"/>
  <c r="M13" i="18"/>
  <c r="K13" i="18"/>
  <c r="I13" i="18"/>
  <c r="G13" i="18"/>
  <c r="E13" i="18"/>
  <c r="P13" i="18" s="1"/>
  <c r="O12" i="18"/>
  <c r="M12" i="18"/>
  <c r="K12" i="18"/>
  <c r="I12" i="18"/>
  <c r="G12" i="18"/>
  <c r="E12" i="18"/>
  <c r="O11" i="18"/>
  <c r="M11" i="18"/>
  <c r="K11" i="18"/>
  <c r="I11" i="18"/>
  <c r="G11" i="18"/>
  <c r="E11" i="18"/>
  <c r="O10" i="18"/>
  <c r="M10" i="18"/>
  <c r="K10" i="18"/>
  <c r="I10" i="18"/>
  <c r="G10" i="18"/>
  <c r="E10" i="18"/>
  <c r="O9" i="18"/>
  <c r="M9" i="18"/>
  <c r="K9" i="18"/>
  <c r="I9" i="18"/>
  <c r="G9" i="18"/>
  <c r="E9" i="18"/>
  <c r="P9" i="18" s="1"/>
  <c r="O8" i="18"/>
  <c r="M8" i="18"/>
  <c r="K8" i="18"/>
  <c r="I8" i="18"/>
  <c r="G8" i="18"/>
  <c r="E8" i="18"/>
  <c r="O7" i="18"/>
  <c r="M7" i="18"/>
  <c r="K7" i="18"/>
  <c r="I7" i="18"/>
  <c r="G7" i="18"/>
  <c r="E7" i="18"/>
  <c r="O6" i="18"/>
  <c r="M6" i="18"/>
  <c r="K6" i="18"/>
  <c r="I6" i="18"/>
  <c r="G6" i="18"/>
  <c r="E6" i="18"/>
  <c r="O5" i="18"/>
  <c r="M5" i="18"/>
  <c r="K5" i="18"/>
  <c r="I5" i="18"/>
  <c r="G5" i="18"/>
  <c r="E5" i="18"/>
  <c r="P5" i="18" s="1"/>
  <c r="P8" i="18" l="1"/>
  <c r="P12" i="18"/>
  <c r="P19" i="18"/>
  <c r="P14" i="18"/>
  <c r="P6" i="18"/>
  <c r="P10" i="18"/>
  <c r="P7" i="18"/>
  <c r="P11" i="18"/>
  <c r="P15" i="18"/>
  <c r="K4" i="12"/>
  <c r="K5" i="12"/>
  <c r="K6" i="12"/>
  <c r="K7" i="12"/>
  <c r="K8" i="12"/>
  <c r="K3" i="12"/>
  <c r="K4" i="11"/>
  <c r="K5" i="11"/>
  <c r="K6" i="11"/>
  <c r="K7" i="11"/>
  <c r="K8" i="11"/>
  <c r="K3" i="11"/>
  <c r="K4" i="8"/>
  <c r="K5" i="8"/>
  <c r="K6" i="8"/>
  <c r="K7" i="8"/>
  <c r="K8" i="8"/>
  <c r="K3" i="8"/>
  <c r="K4" i="9"/>
  <c r="K5" i="9"/>
  <c r="K6" i="9"/>
  <c r="K7" i="9"/>
  <c r="K8" i="9"/>
  <c r="K3" i="9"/>
  <c r="G9" i="9"/>
  <c r="K4" i="5" l="1"/>
  <c r="K5" i="5"/>
  <c r="K6" i="5"/>
  <c r="K7" i="5"/>
  <c r="K8" i="5"/>
  <c r="K3" i="5"/>
  <c r="K4" i="10"/>
  <c r="K5" i="10"/>
  <c r="K6" i="10"/>
  <c r="K7" i="10"/>
  <c r="K8" i="10"/>
  <c r="K3" i="10"/>
  <c r="K4" i="7"/>
  <c r="K5" i="7"/>
  <c r="K6" i="7"/>
  <c r="K7" i="7"/>
  <c r="K8" i="7"/>
  <c r="K3" i="7"/>
  <c r="K4" i="4"/>
  <c r="K5" i="4"/>
  <c r="K6" i="4"/>
  <c r="K7" i="4"/>
  <c r="K8" i="4"/>
  <c r="K3" i="4"/>
  <c r="K4" i="6"/>
  <c r="K5" i="6"/>
  <c r="K6" i="6"/>
  <c r="K7" i="6"/>
  <c r="K8" i="6"/>
  <c r="K3" i="6"/>
  <c r="K4" i="1"/>
  <c r="K5" i="1"/>
  <c r="K6" i="1"/>
  <c r="K7" i="1"/>
  <c r="K8" i="1"/>
  <c r="K3" i="1"/>
  <c r="K4" i="2"/>
  <c r="K5" i="2"/>
  <c r="K6" i="2"/>
  <c r="K7" i="2"/>
  <c r="K8" i="2"/>
  <c r="K3" i="2"/>
  <c r="K9" i="2" l="1"/>
  <c r="I9" i="2"/>
  <c r="H9" i="2"/>
  <c r="G9" i="2"/>
  <c r="F9" i="2"/>
  <c r="E9" i="2"/>
  <c r="D9" i="2"/>
  <c r="K9" i="1"/>
  <c r="I9" i="1"/>
  <c r="H9" i="1"/>
  <c r="G9" i="1"/>
  <c r="F9" i="1"/>
  <c r="E9" i="1"/>
  <c r="D9" i="1"/>
  <c r="K9" i="6"/>
  <c r="I9" i="6"/>
  <c r="H9" i="6"/>
  <c r="G9" i="6"/>
  <c r="F9" i="6"/>
  <c r="E9" i="6"/>
  <c r="D9" i="6"/>
  <c r="K9" i="4"/>
  <c r="I9" i="4"/>
  <c r="H9" i="4"/>
  <c r="G9" i="4"/>
  <c r="F9" i="4"/>
  <c r="E9" i="4"/>
  <c r="D9" i="4"/>
  <c r="K9" i="7"/>
  <c r="I9" i="7"/>
  <c r="H9" i="7"/>
  <c r="G9" i="7"/>
  <c r="F9" i="7"/>
  <c r="E9" i="7"/>
  <c r="D9" i="7"/>
  <c r="K9" i="10"/>
  <c r="I9" i="10"/>
  <c r="H9" i="10"/>
  <c r="G9" i="10"/>
  <c r="F9" i="10"/>
  <c r="E9" i="10"/>
  <c r="D9" i="10"/>
  <c r="K9" i="5"/>
  <c r="I9" i="5"/>
  <c r="H9" i="5"/>
  <c r="G9" i="5"/>
  <c r="F9" i="5"/>
  <c r="E9" i="5"/>
  <c r="D9" i="5"/>
  <c r="K9" i="9"/>
  <c r="I9" i="9"/>
  <c r="H9" i="9"/>
  <c r="F9" i="9"/>
  <c r="E9" i="9"/>
  <c r="D9" i="9"/>
  <c r="K9" i="8"/>
  <c r="I9" i="8"/>
  <c r="H9" i="8"/>
  <c r="G9" i="8"/>
  <c r="F9" i="8"/>
  <c r="E9" i="8"/>
  <c r="D9" i="8"/>
  <c r="K9" i="12"/>
  <c r="I9" i="12"/>
  <c r="H9" i="12"/>
  <c r="G9" i="12"/>
  <c r="F9" i="12"/>
  <c r="E9" i="12"/>
  <c r="D9" i="12"/>
  <c r="K9" i="11" l="1"/>
  <c r="I9" i="11"/>
  <c r="H9" i="11"/>
  <c r="G9" i="11"/>
  <c r="F9" i="11"/>
  <c r="E9" i="11"/>
  <c r="D9" i="11"/>
</calcChain>
</file>

<file path=xl/sharedStrings.xml><?xml version="1.0" encoding="utf-8"?>
<sst xmlns="http://schemas.openxmlformats.org/spreadsheetml/2006/main" count="234" uniqueCount="44">
  <si>
    <t xml:space="preserve">Community Benefit </t>
  </si>
  <si>
    <t xml:space="preserve">Financial - sources of funding </t>
  </si>
  <si>
    <t>Financial - Cost &amp; Leverage Benefit</t>
  </si>
  <si>
    <t>Viability</t>
  </si>
  <si>
    <t>Environmental Impact</t>
  </si>
  <si>
    <t>Neighbourhood Plan</t>
  </si>
  <si>
    <t>JB</t>
  </si>
  <si>
    <t>MH</t>
  </si>
  <si>
    <t>Criteria</t>
  </si>
  <si>
    <t>Total</t>
  </si>
  <si>
    <t>Weight (x)</t>
  </si>
  <si>
    <t>Project</t>
  </si>
  <si>
    <t>Scores</t>
  </si>
  <si>
    <t>Community Benefit</t>
  </si>
  <si>
    <t>Sources of Funding</t>
  </si>
  <si>
    <t>Cost &amp; Leverage Benefit</t>
  </si>
  <si>
    <t>Church Vestry</t>
  </si>
  <si>
    <t>Greet Hall</t>
  </si>
  <si>
    <t>Multi-Use Barn</t>
  </si>
  <si>
    <t>Raw</t>
  </si>
  <si>
    <t>Final</t>
  </si>
  <si>
    <t>Total Final</t>
  </si>
  <si>
    <t>Multiple</t>
  </si>
  <si>
    <t>Rank</t>
  </si>
  <si>
    <t>Order</t>
  </si>
  <si>
    <t>Projects</t>
  </si>
  <si>
    <t>Ballet Barres</t>
  </si>
  <si>
    <t>Book Exchange</t>
  </si>
  <si>
    <t>Church Buildings (FoSL)</t>
  </si>
  <si>
    <t>Golden Plough</t>
  </si>
  <si>
    <t>Produce Stall</t>
  </si>
  <si>
    <t>St Laurence Hall Car Park</t>
  </si>
  <si>
    <t>St Laurence School Playground</t>
  </si>
  <si>
    <t>Vehicle Hardstanding</t>
  </si>
  <si>
    <t>Whitehead Plot</t>
  </si>
  <si>
    <t>Archway</t>
  </si>
  <si>
    <t>EK</t>
  </si>
  <si>
    <t>NM</t>
  </si>
  <si>
    <t>GT</t>
  </si>
  <si>
    <t>RP</t>
  </si>
  <si>
    <t>Existing Agreed Priorities</t>
  </si>
  <si>
    <t>I feel there should be a limit of 2 on PC do it all</t>
  </si>
  <si>
    <t>Ave (minus top and bottom)</t>
  </si>
  <si>
    <t>Vote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</si>
</sst>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0" xfId="0" applyFill="1" applyBorder="1"/>
    <xf numFmtId="0" fontId="2" fillId="7" borderId="8" xfId="0" applyFont="1" applyFill="1" applyBorder="1"/>
    <xf numFmtId="0" fontId="0" fillId="0" borderId="9" xfId="0" applyBorder="1"/>
    <xf numFmtId="0" fontId="2" fillId="7" borderId="12" xfId="0" applyFont="1" applyFill="1" applyBorder="1"/>
    <xf numFmtId="0" fontId="0" fillId="0" borderId="7" xfId="0" applyBorder="1"/>
    <xf numFmtId="0" fontId="0" fillId="7" borderId="13" xfId="0" applyFill="1" applyBorder="1"/>
    <xf numFmtId="0" fontId="2" fillId="7" borderId="3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2" fillId="7" borderId="20" xfId="0" applyFont="1" applyFill="1" applyBorder="1" applyAlignment="1">
      <alignment horizontal="center"/>
    </xf>
    <xf numFmtId="0" fontId="0" fillId="7" borderId="17" xfId="0" applyFill="1" applyBorder="1"/>
    <xf numFmtId="0" fontId="2" fillId="7" borderId="5" xfId="0" applyFont="1" applyFill="1" applyBorder="1"/>
    <xf numFmtId="0" fontId="2" fillId="7" borderId="2" xfId="0" applyFont="1" applyFill="1" applyBorder="1"/>
    <xf numFmtId="0" fontId="0" fillId="11" borderId="7" xfId="0" applyFill="1" applyBorder="1"/>
    <xf numFmtId="0" fontId="0" fillId="11" borderId="9" xfId="0" applyFill="1" applyBorder="1"/>
    <xf numFmtId="0" fontId="0" fillId="11" borderId="12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8" borderId="19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/>
    </xf>
    <xf numFmtId="0" fontId="0" fillId="7" borderId="22" xfId="0" applyFill="1" applyBorder="1"/>
    <xf numFmtId="0" fontId="0" fillId="7" borderId="23" xfId="0" applyFill="1" applyBorder="1"/>
    <xf numFmtId="0" fontId="0" fillId="7" borderId="24" xfId="0" applyFill="1" applyBorder="1"/>
    <xf numFmtId="0" fontId="7" fillId="7" borderId="0" xfId="0" applyFont="1" applyFill="1"/>
    <xf numFmtId="0" fontId="2" fillId="12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2" fillId="7" borderId="0" xfId="0" applyFont="1" applyFill="1"/>
    <xf numFmtId="0" fontId="0" fillId="15" borderId="8" xfId="0" applyFill="1" applyBorder="1"/>
    <xf numFmtId="0" fontId="0" fillId="15" borderId="9" xfId="0" applyFill="1" applyBorder="1"/>
    <xf numFmtId="0" fontId="0" fillId="9" borderId="19" xfId="0" applyFill="1" applyBorder="1"/>
    <xf numFmtId="0" fontId="0" fillId="9" borderId="25" xfId="0" applyFill="1" applyBorder="1"/>
    <xf numFmtId="0" fontId="0" fillId="11" borderId="26" xfId="0" applyFill="1" applyBorder="1" applyAlignment="1">
      <alignment horizontal="center"/>
    </xf>
    <xf numFmtId="0" fontId="0" fillId="16" borderId="25" xfId="0" applyFill="1" applyBorder="1"/>
    <xf numFmtId="0" fontId="0" fillId="17" borderId="25" xfId="0" applyFill="1" applyBorder="1"/>
    <xf numFmtId="0" fontId="0" fillId="15" borderId="25" xfId="0" applyFill="1" applyBorder="1"/>
    <xf numFmtId="0" fontId="5" fillId="7" borderId="21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0874-0585-B942-B94A-794C4665BF66}">
  <dimension ref="A1:P20"/>
  <sheetViews>
    <sheetView tabSelected="1" workbookViewId="0">
      <selection activeCell="S13" sqref="S13"/>
    </sheetView>
  </sheetViews>
  <sheetFormatPr defaultColWidth="11" defaultRowHeight="15.6" x14ac:dyDescent="0.3"/>
  <cols>
    <col min="1" max="1" width="6.5" customWidth="1"/>
    <col min="2" max="2" width="7.296875" customWidth="1"/>
    <col min="3" max="3" width="26.796875" customWidth="1"/>
    <col min="4" max="15" width="10.796875" customWidth="1"/>
  </cols>
  <sheetData>
    <row r="1" spans="1:16" ht="21.6" thickBot="1" x14ac:dyDescent="0.45">
      <c r="A1" s="53" t="s">
        <v>25</v>
      </c>
      <c r="B1" s="54"/>
      <c r="C1" s="55"/>
      <c r="D1" s="56" t="s">
        <v>12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</row>
    <row r="2" spans="1:16" ht="34.049999999999997" customHeight="1" x14ac:dyDescent="0.3">
      <c r="A2" s="28" t="s">
        <v>24</v>
      </c>
      <c r="B2" s="29" t="s">
        <v>23</v>
      </c>
      <c r="C2" s="30" t="s">
        <v>11</v>
      </c>
      <c r="D2" s="57" t="s">
        <v>13</v>
      </c>
      <c r="E2" s="58"/>
      <c r="F2" s="59" t="s">
        <v>14</v>
      </c>
      <c r="G2" s="60"/>
      <c r="H2" s="59" t="s">
        <v>15</v>
      </c>
      <c r="I2" s="60"/>
      <c r="J2" s="61" t="s">
        <v>3</v>
      </c>
      <c r="K2" s="62"/>
      <c r="L2" s="63" t="s">
        <v>4</v>
      </c>
      <c r="M2" s="64"/>
      <c r="N2" s="65" t="s">
        <v>5</v>
      </c>
      <c r="O2" s="66"/>
      <c r="P2" s="33" t="s">
        <v>21</v>
      </c>
    </row>
    <row r="3" spans="1:16" x14ac:dyDescent="0.3">
      <c r="A3" s="11"/>
      <c r="B3" s="16"/>
      <c r="C3" s="23"/>
      <c r="D3" s="17" t="s">
        <v>22</v>
      </c>
      <c r="E3" s="19">
        <v>3</v>
      </c>
      <c r="F3" s="18" t="s">
        <v>22</v>
      </c>
      <c r="G3" s="19">
        <v>1.5</v>
      </c>
      <c r="H3" s="18" t="s">
        <v>22</v>
      </c>
      <c r="I3" s="19">
        <v>1.5</v>
      </c>
      <c r="J3" s="18" t="s">
        <v>22</v>
      </c>
      <c r="K3" s="19">
        <v>1</v>
      </c>
      <c r="L3" s="18" t="s">
        <v>22</v>
      </c>
      <c r="M3" s="19">
        <v>1.5</v>
      </c>
      <c r="N3" s="18" t="s">
        <v>22</v>
      </c>
      <c r="O3" s="19">
        <v>0.5</v>
      </c>
      <c r="P3" s="22"/>
    </row>
    <row r="4" spans="1:16" ht="31.95" customHeight="1" thickBot="1" x14ac:dyDescent="0.35">
      <c r="A4" s="35"/>
      <c r="B4" s="36"/>
      <c r="C4" s="37"/>
      <c r="D4" s="34" t="s">
        <v>19</v>
      </c>
      <c r="E4" s="32" t="s">
        <v>20</v>
      </c>
      <c r="F4" s="31" t="s">
        <v>19</v>
      </c>
      <c r="G4" s="32" t="s">
        <v>20</v>
      </c>
      <c r="H4" s="31" t="s">
        <v>19</v>
      </c>
      <c r="I4" s="32" t="s">
        <v>20</v>
      </c>
      <c r="J4" s="31" t="s">
        <v>19</v>
      </c>
      <c r="K4" s="32" t="s">
        <v>20</v>
      </c>
      <c r="L4" s="31" t="s">
        <v>19</v>
      </c>
      <c r="M4" s="32" t="s">
        <v>20</v>
      </c>
      <c r="N4" s="31" t="s">
        <v>19</v>
      </c>
      <c r="O4" s="32" t="s">
        <v>20</v>
      </c>
      <c r="P4" s="49" t="s">
        <v>20</v>
      </c>
    </row>
    <row r="5" spans="1:16" ht="31.95" customHeight="1" thickBot="1" x14ac:dyDescent="0.35">
      <c r="A5" s="14">
        <v>1</v>
      </c>
      <c r="B5" s="24">
        <v>1</v>
      </c>
      <c r="C5" s="26" t="s">
        <v>35</v>
      </c>
      <c r="D5" s="20">
        <v>3</v>
      </c>
      <c r="E5" s="15">
        <f t="shared" ref="E5:E15" si="0">D5*E$3</f>
        <v>9</v>
      </c>
      <c r="F5" s="20">
        <v>3</v>
      </c>
      <c r="G5" s="15">
        <f t="shared" ref="G5:G15" si="1">F5*G$3</f>
        <v>4.5</v>
      </c>
      <c r="H5" s="20">
        <v>3</v>
      </c>
      <c r="I5" s="15">
        <f t="shared" ref="I5:I15" si="2">H5*I$3</f>
        <v>4.5</v>
      </c>
      <c r="J5" s="20">
        <v>3</v>
      </c>
      <c r="K5" s="15">
        <f t="shared" ref="K5:K15" si="3">J5*K$3</f>
        <v>3</v>
      </c>
      <c r="L5" s="20">
        <v>1.5</v>
      </c>
      <c r="M5" s="15">
        <f t="shared" ref="M5:M15" si="4">L5*M$3</f>
        <v>2.25</v>
      </c>
      <c r="N5" s="20">
        <v>2</v>
      </c>
      <c r="O5" s="15">
        <f t="shared" ref="O5:O15" si="5">N5*O$3</f>
        <v>1</v>
      </c>
      <c r="P5" s="47">
        <f t="shared" ref="P5:P15" si="6">SUM(E5+G5+I5+K5+M5+O5)</f>
        <v>24.25</v>
      </c>
    </row>
    <row r="6" spans="1:16" ht="31.95" customHeight="1" x14ac:dyDescent="0.3">
      <c r="A6" s="12">
        <v>4</v>
      </c>
      <c r="B6" s="25">
        <v>2</v>
      </c>
      <c r="C6" s="26" t="s">
        <v>28</v>
      </c>
      <c r="D6" s="21">
        <v>3</v>
      </c>
      <c r="E6" s="13">
        <f t="shared" si="0"/>
        <v>9</v>
      </c>
      <c r="F6" s="21">
        <v>2</v>
      </c>
      <c r="G6" s="13">
        <f t="shared" si="1"/>
        <v>3</v>
      </c>
      <c r="H6" s="21">
        <v>2</v>
      </c>
      <c r="I6" s="13">
        <f t="shared" si="2"/>
        <v>3</v>
      </c>
      <c r="J6" s="21">
        <v>3</v>
      </c>
      <c r="K6" s="13">
        <f t="shared" si="3"/>
        <v>3</v>
      </c>
      <c r="L6" s="21">
        <v>2</v>
      </c>
      <c r="M6" s="13">
        <f t="shared" si="4"/>
        <v>3</v>
      </c>
      <c r="N6" s="21">
        <v>3</v>
      </c>
      <c r="O6" s="13">
        <f t="shared" si="5"/>
        <v>1.5</v>
      </c>
      <c r="P6" s="48">
        <f t="shared" si="6"/>
        <v>22.5</v>
      </c>
    </row>
    <row r="7" spans="1:16" ht="31.95" customHeight="1" thickBot="1" x14ac:dyDescent="0.35">
      <c r="A7" s="12">
        <v>7</v>
      </c>
      <c r="B7" s="25">
        <v>3</v>
      </c>
      <c r="C7" s="27" t="s">
        <v>30</v>
      </c>
      <c r="D7" s="21">
        <v>2</v>
      </c>
      <c r="E7" s="13">
        <f t="shared" si="0"/>
        <v>6</v>
      </c>
      <c r="F7" s="21">
        <v>3</v>
      </c>
      <c r="G7" s="13">
        <f t="shared" si="1"/>
        <v>4.5</v>
      </c>
      <c r="H7" s="21">
        <v>3</v>
      </c>
      <c r="I7" s="13">
        <f t="shared" si="2"/>
        <v>4.5</v>
      </c>
      <c r="J7" s="21">
        <v>3</v>
      </c>
      <c r="K7" s="13">
        <f t="shared" si="3"/>
        <v>3</v>
      </c>
      <c r="L7" s="21">
        <v>2</v>
      </c>
      <c r="M7" s="13">
        <f t="shared" si="4"/>
        <v>3</v>
      </c>
      <c r="N7" s="21">
        <v>3</v>
      </c>
      <c r="O7" s="13">
        <f t="shared" si="5"/>
        <v>1.5</v>
      </c>
      <c r="P7" s="48">
        <f t="shared" si="6"/>
        <v>22.5</v>
      </c>
    </row>
    <row r="8" spans="1:16" ht="31.95" customHeight="1" x14ac:dyDescent="0.3">
      <c r="A8" s="12">
        <v>6</v>
      </c>
      <c r="B8" s="24">
        <v>4</v>
      </c>
      <c r="C8" s="27" t="s">
        <v>29</v>
      </c>
      <c r="D8" s="21">
        <v>2.5</v>
      </c>
      <c r="E8" s="13">
        <f t="shared" si="0"/>
        <v>7.5</v>
      </c>
      <c r="F8" s="21">
        <v>2.5</v>
      </c>
      <c r="G8" s="13">
        <f t="shared" si="1"/>
        <v>3.75</v>
      </c>
      <c r="H8" s="21">
        <v>3</v>
      </c>
      <c r="I8" s="13">
        <f t="shared" si="2"/>
        <v>4.5</v>
      </c>
      <c r="J8" s="21">
        <v>3</v>
      </c>
      <c r="K8" s="13">
        <f t="shared" si="3"/>
        <v>3</v>
      </c>
      <c r="L8" s="21">
        <v>1</v>
      </c>
      <c r="M8" s="13">
        <f t="shared" si="4"/>
        <v>1.5</v>
      </c>
      <c r="N8" s="21">
        <v>2</v>
      </c>
      <c r="O8" s="13">
        <f t="shared" si="5"/>
        <v>1</v>
      </c>
      <c r="P8" s="50">
        <f t="shared" si="6"/>
        <v>21.25</v>
      </c>
    </row>
    <row r="9" spans="1:16" ht="31.95" customHeight="1" x14ac:dyDescent="0.3">
      <c r="A9" s="12">
        <v>3</v>
      </c>
      <c r="B9" s="25">
        <v>5</v>
      </c>
      <c r="C9" s="27" t="s">
        <v>27</v>
      </c>
      <c r="D9" s="21">
        <v>2.5</v>
      </c>
      <c r="E9" s="13">
        <f t="shared" si="0"/>
        <v>7.5</v>
      </c>
      <c r="F9" s="21">
        <v>2</v>
      </c>
      <c r="G9" s="13">
        <f t="shared" si="1"/>
        <v>3</v>
      </c>
      <c r="H9" s="21">
        <v>2.5</v>
      </c>
      <c r="I9" s="13">
        <f t="shared" si="2"/>
        <v>3.75</v>
      </c>
      <c r="J9" s="21">
        <v>3</v>
      </c>
      <c r="K9" s="13">
        <f t="shared" si="3"/>
        <v>3</v>
      </c>
      <c r="L9" s="21">
        <v>1</v>
      </c>
      <c r="M9" s="13">
        <f t="shared" si="4"/>
        <v>1.5</v>
      </c>
      <c r="N9" s="21">
        <v>2</v>
      </c>
      <c r="O9" s="13">
        <f t="shared" si="5"/>
        <v>1</v>
      </c>
      <c r="P9" s="50">
        <f t="shared" si="6"/>
        <v>19.75</v>
      </c>
    </row>
    <row r="10" spans="1:16" ht="31.95" customHeight="1" thickBot="1" x14ac:dyDescent="0.35">
      <c r="A10" s="12">
        <v>8</v>
      </c>
      <c r="B10" s="25">
        <v>6</v>
      </c>
      <c r="C10" s="27" t="s">
        <v>31</v>
      </c>
      <c r="D10" s="21">
        <v>2</v>
      </c>
      <c r="E10" s="13">
        <f t="shared" si="0"/>
        <v>6</v>
      </c>
      <c r="F10" s="21">
        <v>2</v>
      </c>
      <c r="G10" s="13">
        <f t="shared" si="1"/>
        <v>3</v>
      </c>
      <c r="H10" s="21">
        <v>2</v>
      </c>
      <c r="I10" s="13">
        <f t="shared" si="2"/>
        <v>3</v>
      </c>
      <c r="J10" s="21">
        <v>2</v>
      </c>
      <c r="K10" s="13">
        <f t="shared" si="3"/>
        <v>2</v>
      </c>
      <c r="L10" s="21">
        <v>1</v>
      </c>
      <c r="M10" s="13">
        <f t="shared" si="4"/>
        <v>1.5</v>
      </c>
      <c r="N10" s="21">
        <v>3</v>
      </c>
      <c r="O10" s="13">
        <f t="shared" si="5"/>
        <v>1.5</v>
      </c>
      <c r="P10" s="51">
        <f t="shared" si="6"/>
        <v>17</v>
      </c>
    </row>
    <row r="11" spans="1:16" ht="31.95" customHeight="1" x14ac:dyDescent="0.3">
      <c r="A11" s="12">
        <v>11</v>
      </c>
      <c r="B11" s="24">
        <v>7</v>
      </c>
      <c r="C11" s="27" t="s">
        <v>34</v>
      </c>
      <c r="D11" s="21">
        <v>1.5</v>
      </c>
      <c r="E11" s="13">
        <f t="shared" si="0"/>
        <v>4.5</v>
      </c>
      <c r="F11" s="21">
        <v>1</v>
      </c>
      <c r="G11" s="13">
        <f t="shared" si="1"/>
        <v>1.5</v>
      </c>
      <c r="H11" s="21">
        <v>2</v>
      </c>
      <c r="I11" s="13">
        <f t="shared" si="2"/>
        <v>3</v>
      </c>
      <c r="J11" s="21">
        <v>2</v>
      </c>
      <c r="K11" s="13">
        <f t="shared" si="3"/>
        <v>2</v>
      </c>
      <c r="L11" s="21">
        <v>2</v>
      </c>
      <c r="M11" s="13">
        <f t="shared" si="4"/>
        <v>3</v>
      </c>
      <c r="N11" s="21">
        <v>2</v>
      </c>
      <c r="O11" s="13">
        <f t="shared" si="5"/>
        <v>1</v>
      </c>
      <c r="P11" s="51">
        <f t="shared" si="6"/>
        <v>15</v>
      </c>
    </row>
    <row r="12" spans="1:16" ht="31.95" customHeight="1" x14ac:dyDescent="0.3">
      <c r="A12" s="12">
        <v>5</v>
      </c>
      <c r="B12" s="25">
        <v>8</v>
      </c>
      <c r="C12" s="27" t="s">
        <v>16</v>
      </c>
      <c r="D12" s="21">
        <v>2</v>
      </c>
      <c r="E12" s="13">
        <f t="shared" si="0"/>
        <v>6</v>
      </c>
      <c r="F12" s="21">
        <v>1.5</v>
      </c>
      <c r="G12" s="13">
        <f t="shared" si="1"/>
        <v>2.25</v>
      </c>
      <c r="H12" s="21">
        <v>1</v>
      </c>
      <c r="I12" s="13">
        <f t="shared" si="2"/>
        <v>1.5</v>
      </c>
      <c r="J12" s="21">
        <v>2</v>
      </c>
      <c r="K12" s="13">
        <f t="shared" si="3"/>
        <v>2</v>
      </c>
      <c r="L12" s="21">
        <v>1</v>
      </c>
      <c r="M12" s="13">
        <f t="shared" si="4"/>
        <v>1.5</v>
      </c>
      <c r="N12" s="21">
        <v>3</v>
      </c>
      <c r="O12" s="13">
        <f t="shared" si="5"/>
        <v>1.5</v>
      </c>
      <c r="P12" s="51">
        <f t="shared" si="6"/>
        <v>14.75</v>
      </c>
    </row>
    <row r="13" spans="1:16" ht="31.95" customHeight="1" thickBot="1" x14ac:dyDescent="0.35">
      <c r="A13" s="12">
        <v>2</v>
      </c>
      <c r="B13" s="25">
        <v>9</v>
      </c>
      <c r="C13" s="27" t="s">
        <v>26</v>
      </c>
      <c r="D13" s="21">
        <v>1</v>
      </c>
      <c r="E13" s="13">
        <f t="shared" si="0"/>
        <v>3</v>
      </c>
      <c r="F13" s="21">
        <v>1</v>
      </c>
      <c r="G13" s="13">
        <f t="shared" si="1"/>
        <v>1.5</v>
      </c>
      <c r="H13" s="21">
        <v>1.5</v>
      </c>
      <c r="I13" s="13">
        <f t="shared" si="2"/>
        <v>2.25</v>
      </c>
      <c r="J13" s="21">
        <v>2.5</v>
      </c>
      <c r="K13" s="13">
        <f t="shared" si="3"/>
        <v>2.5</v>
      </c>
      <c r="L13" s="21">
        <v>1</v>
      </c>
      <c r="M13" s="13">
        <f t="shared" si="4"/>
        <v>1.5</v>
      </c>
      <c r="N13" s="21">
        <v>2</v>
      </c>
      <c r="O13" s="13">
        <f t="shared" si="5"/>
        <v>1</v>
      </c>
      <c r="P13" s="51">
        <f t="shared" si="6"/>
        <v>11.75</v>
      </c>
    </row>
    <row r="14" spans="1:16" ht="31.95" customHeight="1" x14ac:dyDescent="0.3">
      <c r="A14" s="12">
        <v>10</v>
      </c>
      <c r="B14" s="24">
        <v>10</v>
      </c>
      <c r="C14" s="27" t="s">
        <v>33</v>
      </c>
      <c r="D14" s="21">
        <v>1</v>
      </c>
      <c r="E14" s="13">
        <f t="shared" si="0"/>
        <v>3</v>
      </c>
      <c r="F14" s="21">
        <v>1</v>
      </c>
      <c r="G14" s="13">
        <f t="shared" si="1"/>
        <v>1.5</v>
      </c>
      <c r="H14" s="21">
        <v>1</v>
      </c>
      <c r="I14" s="13">
        <f t="shared" si="2"/>
        <v>1.5</v>
      </c>
      <c r="J14" s="21">
        <v>1</v>
      </c>
      <c r="K14" s="13">
        <f t="shared" si="3"/>
        <v>1</v>
      </c>
      <c r="L14" s="21">
        <v>1.5</v>
      </c>
      <c r="M14" s="13">
        <f t="shared" si="4"/>
        <v>2.25</v>
      </c>
      <c r="N14" s="21">
        <v>1</v>
      </c>
      <c r="O14" s="13">
        <f t="shared" si="5"/>
        <v>0.5</v>
      </c>
      <c r="P14" s="51">
        <f t="shared" si="6"/>
        <v>9.75</v>
      </c>
    </row>
    <row r="15" spans="1:16" ht="31.95" customHeight="1" x14ac:dyDescent="0.3">
      <c r="A15" s="12">
        <v>9</v>
      </c>
      <c r="B15" s="25">
        <v>11</v>
      </c>
      <c r="C15" s="27" t="s">
        <v>32</v>
      </c>
      <c r="D15" s="21">
        <v>1</v>
      </c>
      <c r="E15" s="13">
        <f t="shared" si="0"/>
        <v>3</v>
      </c>
      <c r="F15" s="21">
        <v>1</v>
      </c>
      <c r="G15" s="13">
        <f t="shared" si="1"/>
        <v>1.5</v>
      </c>
      <c r="H15" s="21">
        <v>1</v>
      </c>
      <c r="I15" s="13">
        <f t="shared" si="2"/>
        <v>1.5</v>
      </c>
      <c r="J15" s="21">
        <v>1.5</v>
      </c>
      <c r="K15" s="13">
        <f t="shared" si="3"/>
        <v>1.5</v>
      </c>
      <c r="L15" s="21">
        <v>1</v>
      </c>
      <c r="M15" s="13">
        <f t="shared" si="4"/>
        <v>1.5</v>
      </c>
      <c r="N15" s="21">
        <v>1</v>
      </c>
      <c r="O15" s="13">
        <f t="shared" si="5"/>
        <v>0.5</v>
      </c>
      <c r="P15" s="51">
        <f t="shared" si="6"/>
        <v>9.5</v>
      </c>
    </row>
    <row r="16" spans="1:16" ht="31.95" customHeight="1" x14ac:dyDescent="0.3">
      <c r="A16" s="44"/>
      <c r="B16" s="44"/>
      <c r="C16" s="25" t="s">
        <v>9</v>
      </c>
      <c r="D16" s="45"/>
      <c r="E16" s="46"/>
      <c r="F16" s="45"/>
      <c r="G16" s="46"/>
      <c r="H16" s="45"/>
      <c r="I16" s="46"/>
      <c r="J16" s="45"/>
      <c r="K16" s="46"/>
      <c r="L16" s="45"/>
      <c r="M16" s="46"/>
      <c r="N16" s="45"/>
      <c r="O16" s="46"/>
      <c r="P16" s="52"/>
    </row>
    <row r="18" spans="2:16" ht="31.95" customHeight="1" thickBot="1" x14ac:dyDescent="0.4">
      <c r="C18" s="38" t="s">
        <v>40</v>
      </c>
    </row>
    <row r="19" spans="2:16" ht="31.95" customHeight="1" x14ac:dyDescent="0.3">
      <c r="B19" s="24">
        <v>1</v>
      </c>
      <c r="C19" s="26" t="s">
        <v>17</v>
      </c>
      <c r="D19" s="20">
        <v>3</v>
      </c>
      <c r="E19" s="15">
        <f t="shared" ref="E19:E20" si="7">D19*E$3</f>
        <v>9</v>
      </c>
      <c r="F19" s="20">
        <v>3</v>
      </c>
      <c r="G19" s="15">
        <f t="shared" ref="G19:G20" si="8">F19*G$3</f>
        <v>4.5</v>
      </c>
      <c r="H19" s="20">
        <v>3</v>
      </c>
      <c r="I19" s="15">
        <f t="shared" ref="I19:I20" si="9">H19*I$3</f>
        <v>4.5</v>
      </c>
      <c r="J19" s="20">
        <v>3</v>
      </c>
      <c r="K19" s="15">
        <f t="shared" ref="K19:K20" si="10">J19*K$3</f>
        <v>3</v>
      </c>
      <c r="L19" s="20">
        <v>3</v>
      </c>
      <c r="M19" s="15">
        <f t="shared" ref="M19:M20" si="11">L19*M$3</f>
        <v>4.5</v>
      </c>
      <c r="N19" s="20">
        <v>2</v>
      </c>
      <c r="O19" s="15">
        <f t="shared" ref="O19:O20" si="12">N19*O$3</f>
        <v>1</v>
      </c>
      <c r="P19" s="47">
        <f t="shared" ref="P19:P20" si="13">SUM(E19+G19+I19+K19+M19+O19)</f>
        <v>26.5</v>
      </c>
    </row>
    <row r="20" spans="2:16" ht="31.95" customHeight="1" x14ac:dyDescent="0.3">
      <c r="B20" s="25">
        <v>8</v>
      </c>
      <c r="C20" s="27" t="s">
        <v>18</v>
      </c>
      <c r="D20" s="21">
        <v>3</v>
      </c>
      <c r="E20" s="13">
        <f t="shared" si="7"/>
        <v>9</v>
      </c>
      <c r="F20" s="21">
        <v>2.5</v>
      </c>
      <c r="G20" s="13">
        <f t="shared" si="8"/>
        <v>3.75</v>
      </c>
      <c r="H20" s="21">
        <v>3</v>
      </c>
      <c r="I20" s="13">
        <f t="shared" si="9"/>
        <v>4.5</v>
      </c>
      <c r="J20" s="21">
        <v>2</v>
      </c>
      <c r="K20" s="13">
        <f t="shared" si="10"/>
        <v>2</v>
      </c>
      <c r="L20" s="21">
        <v>2</v>
      </c>
      <c r="M20" s="13">
        <f t="shared" si="11"/>
        <v>3</v>
      </c>
      <c r="N20" s="21">
        <v>2</v>
      </c>
      <c r="O20" s="13">
        <f t="shared" si="12"/>
        <v>1</v>
      </c>
      <c r="P20" s="48">
        <f t="shared" si="13"/>
        <v>23.25</v>
      </c>
    </row>
  </sheetData>
  <autoFilter ref="P4:P15" xr:uid="{CC709131-1DB3-DF44-B9F1-EFB5CA731EF6}">
    <sortState xmlns:xlrd2="http://schemas.microsoft.com/office/spreadsheetml/2017/richdata2" ref="A5:P15">
      <sortCondition descending="1" ref="P4:P15"/>
    </sortState>
  </autoFilter>
  <mergeCells count="8">
    <mergeCell ref="A1:C1"/>
    <mergeCell ref="D1:P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52FF-A75B-B142-998D-CA8155495D65}">
  <dimension ref="B2:K9"/>
  <sheetViews>
    <sheetView workbookViewId="0">
      <selection activeCell="L3" sqref="L3:L8"/>
    </sheetView>
  </sheetViews>
  <sheetFormatPr defaultColWidth="11.19921875" defaultRowHeight="15.6" x14ac:dyDescent="0.3"/>
  <cols>
    <col min="2" max="2" width="13.796875" customWidth="1"/>
    <col min="3" max="3" width="10" customWidth="1"/>
    <col min="4" max="9" width="4.796875" customWidth="1"/>
    <col min="10" max="10" width="13.796875" customWidth="1"/>
  </cols>
  <sheetData>
    <row r="2" spans="2:11" ht="31.05" customHeight="1" x14ac:dyDescent="0.3">
      <c r="B2" s="9" t="s">
        <v>8</v>
      </c>
      <c r="C2" s="9" t="s">
        <v>10</v>
      </c>
      <c r="D2" s="43" t="s">
        <v>36</v>
      </c>
      <c r="E2" s="9" t="s">
        <v>38</v>
      </c>
      <c r="F2" s="9" t="s">
        <v>6</v>
      </c>
      <c r="G2" s="9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1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  <c r="J3" s="10">
        <v>1</v>
      </c>
      <c r="K3" s="41">
        <f>C3*J3</f>
        <v>3</v>
      </c>
    </row>
    <row r="4" spans="2:11" ht="46.8" x14ac:dyDescent="0.3">
      <c r="B4" s="2" t="s">
        <v>1</v>
      </c>
      <c r="C4" s="3">
        <v>1.5</v>
      </c>
      <c r="D4" s="10">
        <v>1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41">
        <f t="shared" ref="K4:K8" si="0">C4*J4</f>
        <v>1.5</v>
      </c>
    </row>
    <row r="5" spans="2:11" ht="46.8" x14ac:dyDescent="0.3">
      <c r="B5" s="2" t="s">
        <v>2</v>
      </c>
      <c r="C5" s="3">
        <v>1.5</v>
      </c>
      <c r="D5" s="10">
        <v>1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41">
        <f t="shared" si="0"/>
        <v>1.5</v>
      </c>
    </row>
    <row r="6" spans="2:11" x14ac:dyDescent="0.3">
      <c r="B6" s="4" t="s">
        <v>3</v>
      </c>
      <c r="C6" s="3">
        <v>1</v>
      </c>
      <c r="D6" s="10">
        <v>1</v>
      </c>
      <c r="E6" s="10">
        <v>1</v>
      </c>
      <c r="F6" s="10">
        <v>1</v>
      </c>
      <c r="G6" s="10">
        <v>2</v>
      </c>
      <c r="H6" s="10">
        <v>2</v>
      </c>
      <c r="I6" s="10">
        <v>1</v>
      </c>
      <c r="J6" s="10">
        <v>1.5</v>
      </c>
      <c r="K6" s="41">
        <f t="shared" si="0"/>
        <v>1.5</v>
      </c>
    </row>
    <row r="7" spans="2:11" ht="31.2" x14ac:dyDescent="0.3">
      <c r="B7" s="5" t="s">
        <v>4</v>
      </c>
      <c r="C7" s="3">
        <v>1.5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41">
        <f t="shared" si="0"/>
        <v>1.5</v>
      </c>
    </row>
    <row r="8" spans="2:11" ht="31.2" x14ac:dyDescent="0.3">
      <c r="B8" s="6" t="s">
        <v>5</v>
      </c>
      <c r="C8" s="3">
        <v>0.5</v>
      </c>
      <c r="D8" s="10">
        <v>1</v>
      </c>
      <c r="E8" s="10">
        <v>1</v>
      </c>
      <c r="F8" s="10">
        <v>1</v>
      </c>
      <c r="G8" s="10">
        <v>2</v>
      </c>
      <c r="H8" s="10">
        <v>1</v>
      </c>
      <c r="I8" s="10">
        <v>1</v>
      </c>
      <c r="J8" s="10">
        <v>1</v>
      </c>
      <c r="K8" s="41">
        <f t="shared" si="0"/>
        <v>0.5</v>
      </c>
    </row>
    <row r="9" spans="2:11" x14ac:dyDescent="0.3">
      <c r="B9" s="7" t="s">
        <v>9</v>
      </c>
      <c r="C9" s="10"/>
      <c r="D9" s="10">
        <f>SUM(D3:D8)</f>
        <v>6</v>
      </c>
      <c r="E9" s="10">
        <f t="shared" ref="E9:K9" si="1">SUM(E3:E8)</f>
        <v>6</v>
      </c>
      <c r="F9" s="10">
        <f t="shared" si="1"/>
        <v>6</v>
      </c>
      <c r="G9" s="10">
        <f t="shared" si="1"/>
        <v>8</v>
      </c>
      <c r="H9" s="10">
        <f t="shared" si="1"/>
        <v>7</v>
      </c>
      <c r="I9" s="10">
        <f t="shared" si="1"/>
        <v>6</v>
      </c>
      <c r="J9" s="10"/>
      <c r="K9" s="40">
        <f t="shared" si="1"/>
        <v>9.5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14B0-1F72-B048-ADCC-A81E23EE7F9B}">
  <dimension ref="B2:K9"/>
  <sheetViews>
    <sheetView zoomScaleNormal="100" workbookViewId="0">
      <selection activeCell="L3" sqref="L3:L8"/>
    </sheetView>
  </sheetViews>
  <sheetFormatPr defaultColWidth="11.19921875" defaultRowHeight="15.6" x14ac:dyDescent="0.3"/>
  <cols>
    <col min="2" max="2" width="13.796875" customWidth="1"/>
    <col min="3" max="3" width="10" customWidth="1"/>
    <col min="4" max="9" width="4.796875" customWidth="1"/>
    <col min="10" max="10" width="14.19921875" customWidth="1"/>
    <col min="11" max="11" width="8.5" customWidth="1"/>
  </cols>
  <sheetData>
    <row r="2" spans="2:11" ht="31.95" customHeight="1" x14ac:dyDescent="0.3">
      <c r="B2" s="9" t="s">
        <v>8</v>
      </c>
      <c r="C2" s="9" t="s">
        <v>10</v>
      </c>
      <c r="D2" s="9" t="s">
        <v>36</v>
      </c>
      <c r="E2" s="9" t="s">
        <v>38</v>
      </c>
      <c r="F2" s="43" t="s">
        <v>6</v>
      </c>
      <c r="G2" s="9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2</v>
      </c>
      <c r="E3" s="10">
        <v>1</v>
      </c>
      <c r="F3" s="10">
        <v>2</v>
      </c>
      <c r="G3" s="10">
        <v>1</v>
      </c>
      <c r="H3" s="10">
        <v>0</v>
      </c>
      <c r="I3" s="10">
        <v>0</v>
      </c>
      <c r="J3" s="10">
        <v>1</v>
      </c>
      <c r="K3" s="41">
        <f>C3*J3</f>
        <v>3</v>
      </c>
    </row>
    <row r="4" spans="2:11" ht="46.8" x14ac:dyDescent="0.3">
      <c r="B4" s="2" t="s">
        <v>1</v>
      </c>
      <c r="C4" s="3">
        <v>1.5</v>
      </c>
      <c r="D4" s="10">
        <v>1</v>
      </c>
      <c r="E4" s="10">
        <v>1</v>
      </c>
      <c r="F4" s="10">
        <v>2</v>
      </c>
      <c r="G4" s="10">
        <v>1</v>
      </c>
      <c r="H4" s="10">
        <v>1</v>
      </c>
      <c r="I4" s="10">
        <v>1</v>
      </c>
      <c r="J4" s="10">
        <v>1</v>
      </c>
      <c r="K4" s="41">
        <f t="shared" ref="K4:K8" si="0">C4*J4</f>
        <v>1.5</v>
      </c>
    </row>
    <row r="5" spans="2:11" ht="46.8" x14ac:dyDescent="0.3">
      <c r="B5" s="2" t="s">
        <v>2</v>
      </c>
      <c r="C5" s="3">
        <v>1.5</v>
      </c>
      <c r="D5" s="10">
        <v>1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41">
        <f t="shared" si="0"/>
        <v>1.5</v>
      </c>
    </row>
    <row r="6" spans="2:11" x14ac:dyDescent="0.3">
      <c r="B6" s="4" t="s">
        <v>3</v>
      </c>
      <c r="C6" s="3">
        <v>1</v>
      </c>
      <c r="D6" s="10">
        <v>3</v>
      </c>
      <c r="E6" s="10">
        <v>1</v>
      </c>
      <c r="F6" s="10">
        <v>2</v>
      </c>
      <c r="G6" s="10">
        <v>1</v>
      </c>
      <c r="H6" s="10">
        <v>1</v>
      </c>
      <c r="I6" s="10">
        <v>1</v>
      </c>
      <c r="J6" s="10">
        <v>1</v>
      </c>
      <c r="K6" s="41">
        <f t="shared" si="0"/>
        <v>1</v>
      </c>
    </row>
    <row r="7" spans="2:11" ht="31.2" x14ac:dyDescent="0.3">
      <c r="B7" s="5" t="s">
        <v>4</v>
      </c>
      <c r="C7" s="3">
        <v>1.5</v>
      </c>
      <c r="D7" s="10">
        <v>2</v>
      </c>
      <c r="E7" s="10">
        <v>2</v>
      </c>
      <c r="F7" s="10">
        <v>2</v>
      </c>
      <c r="G7" s="10">
        <v>1</v>
      </c>
      <c r="H7" s="10">
        <v>1</v>
      </c>
      <c r="I7" s="10">
        <v>0</v>
      </c>
      <c r="J7" s="10">
        <v>1.5</v>
      </c>
      <c r="K7" s="41">
        <f t="shared" si="0"/>
        <v>2.25</v>
      </c>
    </row>
    <row r="8" spans="2:11" ht="31.2" x14ac:dyDescent="0.3">
      <c r="B8" s="6" t="s">
        <v>5</v>
      </c>
      <c r="C8" s="3">
        <v>0.5</v>
      </c>
      <c r="D8" s="10">
        <v>3</v>
      </c>
      <c r="E8" s="10">
        <v>2</v>
      </c>
      <c r="F8" s="10">
        <v>2</v>
      </c>
      <c r="G8" s="10">
        <v>0</v>
      </c>
      <c r="H8" s="10">
        <v>0</v>
      </c>
      <c r="I8" s="10">
        <v>0</v>
      </c>
      <c r="J8" s="10">
        <v>1</v>
      </c>
      <c r="K8" s="41">
        <f t="shared" si="0"/>
        <v>0.5</v>
      </c>
    </row>
    <row r="9" spans="2:11" x14ac:dyDescent="0.3">
      <c r="B9" s="7" t="s">
        <v>9</v>
      </c>
      <c r="C9" s="10"/>
      <c r="D9" s="10">
        <f>SUM(D3:D8)</f>
        <v>12</v>
      </c>
      <c r="E9" s="10">
        <f t="shared" ref="E9:K9" si="1">SUM(E3:E8)</f>
        <v>8</v>
      </c>
      <c r="F9" s="10">
        <f t="shared" si="1"/>
        <v>11</v>
      </c>
      <c r="G9" s="10">
        <f t="shared" si="1"/>
        <v>5</v>
      </c>
      <c r="H9" s="10">
        <f t="shared" si="1"/>
        <v>4</v>
      </c>
      <c r="I9" s="10">
        <f t="shared" si="1"/>
        <v>3</v>
      </c>
      <c r="J9" s="10"/>
      <c r="K9" s="40">
        <f t="shared" si="1"/>
        <v>9.75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3F1C-A991-324F-9392-D4985B1CEF84}">
  <dimension ref="B2:K9"/>
  <sheetViews>
    <sheetView workbookViewId="0">
      <selection activeCell="A23" sqref="A23"/>
    </sheetView>
  </sheetViews>
  <sheetFormatPr defaultColWidth="11.19921875" defaultRowHeight="15.6" x14ac:dyDescent="0.3"/>
  <cols>
    <col min="2" max="2" width="13.796875" customWidth="1"/>
    <col min="3" max="3" width="10" customWidth="1"/>
    <col min="4" max="9" width="4.796875" customWidth="1"/>
    <col min="10" max="10" width="13" customWidth="1"/>
  </cols>
  <sheetData>
    <row r="2" spans="2:11" ht="31.05" customHeight="1" x14ac:dyDescent="0.3">
      <c r="B2" s="9" t="s">
        <v>8</v>
      </c>
      <c r="C2" s="9" t="s">
        <v>10</v>
      </c>
      <c r="D2" s="43" t="s">
        <v>36</v>
      </c>
      <c r="E2" s="9" t="s">
        <v>38</v>
      </c>
      <c r="F2" s="9" t="s">
        <v>6</v>
      </c>
      <c r="G2" s="9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1</v>
      </c>
      <c r="E3" s="10">
        <v>1</v>
      </c>
      <c r="F3" s="10">
        <v>1</v>
      </c>
      <c r="G3" s="10">
        <v>1</v>
      </c>
      <c r="H3" s="10">
        <v>2</v>
      </c>
      <c r="I3" s="10">
        <v>2</v>
      </c>
      <c r="J3" s="10">
        <v>1.5</v>
      </c>
      <c r="K3" s="10">
        <f>C3*J3</f>
        <v>4.5</v>
      </c>
    </row>
    <row r="4" spans="2:11" ht="46.8" x14ac:dyDescent="0.3">
      <c r="B4" s="2" t="s">
        <v>1</v>
      </c>
      <c r="C4" s="3">
        <v>1.5</v>
      </c>
      <c r="D4" s="10">
        <v>1</v>
      </c>
      <c r="E4" s="10">
        <v>1</v>
      </c>
      <c r="F4" s="10">
        <v>0</v>
      </c>
      <c r="G4" s="10">
        <v>1</v>
      </c>
      <c r="H4" s="10">
        <v>1</v>
      </c>
      <c r="I4" s="10">
        <v>1</v>
      </c>
      <c r="J4" s="10">
        <v>1</v>
      </c>
      <c r="K4" s="10">
        <f t="shared" ref="K4:K8" si="0">C4*J4</f>
        <v>1.5</v>
      </c>
    </row>
    <row r="5" spans="2:11" ht="46.8" x14ac:dyDescent="0.3">
      <c r="B5" s="2" t="s">
        <v>2</v>
      </c>
      <c r="C5" s="3">
        <v>1.5</v>
      </c>
      <c r="D5" s="10">
        <v>2</v>
      </c>
      <c r="E5" s="10">
        <v>2</v>
      </c>
      <c r="F5" s="10">
        <v>2</v>
      </c>
      <c r="G5" s="10">
        <v>2</v>
      </c>
      <c r="H5" s="10">
        <v>2</v>
      </c>
      <c r="I5" s="10">
        <v>2</v>
      </c>
      <c r="J5" s="10">
        <v>2</v>
      </c>
      <c r="K5" s="10">
        <f t="shared" si="0"/>
        <v>3</v>
      </c>
    </row>
    <row r="6" spans="2:11" x14ac:dyDescent="0.3">
      <c r="B6" s="4" t="s">
        <v>3</v>
      </c>
      <c r="C6" s="3">
        <v>1</v>
      </c>
      <c r="D6" s="10">
        <v>2</v>
      </c>
      <c r="E6" s="10">
        <v>2</v>
      </c>
      <c r="F6" s="10">
        <v>1</v>
      </c>
      <c r="G6" s="10">
        <v>2</v>
      </c>
      <c r="H6" s="10">
        <v>2</v>
      </c>
      <c r="I6" s="10">
        <v>2</v>
      </c>
      <c r="J6" s="10">
        <v>2</v>
      </c>
      <c r="K6" s="10">
        <f t="shared" si="0"/>
        <v>2</v>
      </c>
    </row>
    <row r="7" spans="2:11" ht="31.2" x14ac:dyDescent="0.3">
      <c r="B7" s="5" t="s">
        <v>4</v>
      </c>
      <c r="C7" s="3">
        <v>1.5</v>
      </c>
      <c r="D7" s="10">
        <v>2</v>
      </c>
      <c r="E7" s="10">
        <v>2</v>
      </c>
      <c r="F7" s="10">
        <v>0</v>
      </c>
      <c r="G7" s="10">
        <v>1</v>
      </c>
      <c r="H7" s="10">
        <v>2</v>
      </c>
      <c r="I7" s="10">
        <v>2</v>
      </c>
      <c r="J7" s="10">
        <v>2</v>
      </c>
      <c r="K7" s="10">
        <f t="shared" si="0"/>
        <v>3</v>
      </c>
    </row>
    <row r="8" spans="2:11" ht="31.2" x14ac:dyDescent="0.3">
      <c r="B8" s="6" t="s">
        <v>5</v>
      </c>
      <c r="C8" s="3">
        <v>0.5</v>
      </c>
      <c r="D8" s="10">
        <v>2</v>
      </c>
      <c r="E8" s="10">
        <v>2</v>
      </c>
      <c r="F8" s="10">
        <v>2</v>
      </c>
      <c r="G8" s="10">
        <v>2</v>
      </c>
      <c r="H8" s="10">
        <v>2</v>
      </c>
      <c r="I8" s="10">
        <v>2</v>
      </c>
      <c r="J8" s="10">
        <v>2</v>
      </c>
      <c r="K8" s="10">
        <f t="shared" si="0"/>
        <v>1</v>
      </c>
    </row>
    <row r="9" spans="2:11" x14ac:dyDescent="0.3">
      <c r="B9" s="7" t="s">
        <v>9</v>
      </c>
      <c r="C9" s="10"/>
      <c r="D9" s="10">
        <f>SUM(D3:D8)</f>
        <v>10</v>
      </c>
      <c r="E9" s="10">
        <f t="shared" ref="E9:K9" si="1">SUM(E3:E8)</f>
        <v>10</v>
      </c>
      <c r="F9" s="10">
        <f t="shared" si="1"/>
        <v>6</v>
      </c>
      <c r="G9" s="10">
        <f t="shared" si="1"/>
        <v>9</v>
      </c>
      <c r="H9" s="10">
        <f t="shared" si="1"/>
        <v>11</v>
      </c>
      <c r="I9" s="10">
        <f t="shared" si="1"/>
        <v>11</v>
      </c>
      <c r="J9" s="10"/>
      <c r="K9" s="40">
        <f t="shared" si="1"/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D8A1-4AF8-2444-B8F3-2506635C1C99}">
  <dimension ref="B2:K9"/>
  <sheetViews>
    <sheetView workbookViewId="0">
      <selection activeCell="L3" sqref="L3:L8"/>
    </sheetView>
  </sheetViews>
  <sheetFormatPr defaultColWidth="11.19921875" defaultRowHeight="15.6" x14ac:dyDescent="0.3"/>
  <cols>
    <col min="2" max="2" width="15.796875" customWidth="1"/>
    <col min="3" max="3" width="10" customWidth="1"/>
    <col min="4" max="9" width="5.796875" customWidth="1"/>
    <col min="10" max="10" width="14" customWidth="1"/>
    <col min="11" max="11" width="9" customWidth="1"/>
  </cols>
  <sheetData>
    <row r="2" spans="2:11" ht="42" customHeight="1" x14ac:dyDescent="0.3">
      <c r="B2" s="9" t="s">
        <v>8</v>
      </c>
      <c r="C2" s="9" t="s">
        <v>10</v>
      </c>
      <c r="D2" s="9" t="s">
        <v>36</v>
      </c>
      <c r="E2" s="9" t="s">
        <v>38</v>
      </c>
      <c r="F2" s="9" t="s">
        <v>6</v>
      </c>
      <c r="G2" s="9" t="s">
        <v>7</v>
      </c>
      <c r="H2" s="3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3</v>
      </c>
      <c r="E3" s="10">
        <v>3</v>
      </c>
      <c r="F3" s="10">
        <v>3</v>
      </c>
      <c r="G3" s="10">
        <v>3</v>
      </c>
      <c r="H3" s="10">
        <v>3</v>
      </c>
      <c r="I3" s="10">
        <v>3</v>
      </c>
      <c r="J3" s="10">
        <v>3</v>
      </c>
      <c r="K3" s="10">
        <f t="shared" ref="K3:K8" si="0">J3*C3</f>
        <v>9</v>
      </c>
    </row>
    <row r="4" spans="2:11" ht="46.8" x14ac:dyDescent="0.3">
      <c r="B4" s="2" t="s">
        <v>1</v>
      </c>
      <c r="C4" s="3">
        <v>1.5</v>
      </c>
      <c r="D4" s="10">
        <v>3</v>
      </c>
      <c r="E4" s="10">
        <v>3</v>
      </c>
      <c r="F4" s="10">
        <v>3</v>
      </c>
      <c r="G4" s="10">
        <v>3</v>
      </c>
      <c r="H4" s="10">
        <v>3</v>
      </c>
      <c r="I4" s="10">
        <v>2</v>
      </c>
      <c r="J4" s="10">
        <v>3</v>
      </c>
      <c r="K4" s="10">
        <f t="shared" si="0"/>
        <v>4.5</v>
      </c>
    </row>
    <row r="5" spans="2:11" ht="31.2" x14ac:dyDescent="0.3">
      <c r="B5" s="2" t="s">
        <v>2</v>
      </c>
      <c r="C5" s="3">
        <v>1.5</v>
      </c>
      <c r="D5" s="10">
        <v>3</v>
      </c>
      <c r="E5" s="10">
        <v>3</v>
      </c>
      <c r="F5" s="10">
        <v>3</v>
      </c>
      <c r="G5" s="10">
        <v>3</v>
      </c>
      <c r="H5" s="10">
        <v>3</v>
      </c>
      <c r="I5" s="10">
        <v>3</v>
      </c>
      <c r="J5" s="10">
        <v>3</v>
      </c>
      <c r="K5" s="10">
        <f t="shared" si="0"/>
        <v>4.5</v>
      </c>
    </row>
    <row r="6" spans="2:11" x14ac:dyDescent="0.3">
      <c r="B6" s="4" t="s">
        <v>3</v>
      </c>
      <c r="C6" s="3">
        <v>1</v>
      </c>
      <c r="D6" s="10">
        <v>3</v>
      </c>
      <c r="E6" s="10">
        <v>3</v>
      </c>
      <c r="F6" s="10">
        <v>3</v>
      </c>
      <c r="G6" s="10">
        <v>3</v>
      </c>
      <c r="H6" s="10">
        <v>3</v>
      </c>
      <c r="I6" s="10">
        <v>3</v>
      </c>
      <c r="J6" s="10">
        <v>3</v>
      </c>
      <c r="K6" s="10">
        <f t="shared" si="0"/>
        <v>3</v>
      </c>
    </row>
    <row r="7" spans="2:11" ht="31.2" x14ac:dyDescent="0.3">
      <c r="B7" s="5" t="s">
        <v>4</v>
      </c>
      <c r="C7" s="3">
        <v>1.5</v>
      </c>
      <c r="D7" s="10">
        <v>2</v>
      </c>
      <c r="E7" s="10">
        <v>2</v>
      </c>
      <c r="F7" s="10">
        <v>1</v>
      </c>
      <c r="G7" s="10">
        <v>3</v>
      </c>
      <c r="H7" s="10">
        <v>1</v>
      </c>
      <c r="I7" s="10">
        <v>1</v>
      </c>
      <c r="J7" s="10">
        <v>1.5</v>
      </c>
      <c r="K7" s="10">
        <f t="shared" si="0"/>
        <v>2.25</v>
      </c>
    </row>
    <row r="8" spans="2:11" ht="31.2" x14ac:dyDescent="0.3">
      <c r="B8" s="6" t="s">
        <v>5</v>
      </c>
      <c r="C8" s="3">
        <v>0.5</v>
      </c>
      <c r="D8" s="10">
        <v>2</v>
      </c>
      <c r="E8" s="10">
        <v>2</v>
      </c>
      <c r="F8" s="10">
        <v>2</v>
      </c>
      <c r="G8" s="10">
        <v>1</v>
      </c>
      <c r="H8" s="10">
        <v>2</v>
      </c>
      <c r="I8" s="10">
        <v>2</v>
      </c>
      <c r="J8" s="10">
        <v>2</v>
      </c>
      <c r="K8" s="10">
        <f t="shared" si="0"/>
        <v>1</v>
      </c>
    </row>
    <row r="9" spans="2:11" x14ac:dyDescent="0.3">
      <c r="B9" s="7" t="s">
        <v>9</v>
      </c>
      <c r="C9" s="10"/>
      <c r="D9" s="10">
        <f>SUM(D3:D8)</f>
        <v>16</v>
      </c>
      <c r="E9" s="10">
        <f t="shared" ref="E9:K9" si="1">SUM(E3:E8)</f>
        <v>16</v>
      </c>
      <c r="F9" s="10">
        <f t="shared" si="1"/>
        <v>15</v>
      </c>
      <c r="G9" s="10">
        <f t="shared" si="1"/>
        <v>16</v>
      </c>
      <c r="H9" s="10">
        <f t="shared" si="1"/>
        <v>15</v>
      </c>
      <c r="I9" s="10">
        <f t="shared" si="1"/>
        <v>14</v>
      </c>
      <c r="J9" s="10"/>
      <c r="K9" s="40">
        <f t="shared" si="1"/>
        <v>24.25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45D6-6FB9-0246-AA63-3E1C1D78865B}">
  <dimension ref="B2:K9"/>
  <sheetViews>
    <sheetView workbookViewId="0">
      <selection activeCell="L3" sqref="L3:L8"/>
    </sheetView>
  </sheetViews>
  <sheetFormatPr defaultColWidth="11.19921875" defaultRowHeight="15.6" x14ac:dyDescent="0.3"/>
  <cols>
    <col min="2" max="2" width="13.796875" customWidth="1"/>
    <col min="3" max="3" width="10" customWidth="1"/>
    <col min="4" max="4" width="7" customWidth="1"/>
    <col min="5" max="9" width="4.796875" customWidth="1"/>
    <col min="10" max="10" width="13.796875" customWidth="1"/>
  </cols>
  <sheetData>
    <row r="2" spans="2:11" ht="39" customHeight="1" x14ac:dyDescent="0.3">
      <c r="B2" s="9" t="s">
        <v>8</v>
      </c>
      <c r="C2" s="9" t="s">
        <v>10</v>
      </c>
      <c r="D2" s="39" t="s">
        <v>36</v>
      </c>
      <c r="E2" s="9" t="s">
        <v>38</v>
      </c>
      <c r="F2" s="9" t="s">
        <v>6</v>
      </c>
      <c r="G2" s="9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1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  <c r="J3" s="10">
        <v>1</v>
      </c>
      <c r="K3" s="10">
        <f t="shared" ref="K3:K8" si="0">J3*C3</f>
        <v>3</v>
      </c>
    </row>
    <row r="4" spans="2:11" ht="46.8" x14ac:dyDescent="0.3">
      <c r="B4" s="2" t="s">
        <v>1</v>
      </c>
      <c r="C4" s="3">
        <v>1.5</v>
      </c>
      <c r="D4" s="10">
        <v>0</v>
      </c>
      <c r="E4" s="10">
        <v>1</v>
      </c>
      <c r="F4" s="10">
        <v>2</v>
      </c>
      <c r="G4" s="10">
        <v>2</v>
      </c>
      <c r="H4" s="10">
        <v>0</v>
      </c>
      <c r="I4" s="10">
        <v>1</v>
      </c>
      <c r="J4" s="10">
        <v>1</v>
      </c>
      <c r="K4" s="10">
        <f t="shared" si="0"/>
        <v>1.5</v>
      </c>
    </row>
    <row r="5" spans="2:11" ht="46.8" x14ac:dyDescent="0.3">
      <c r="B5" s="2" t="s">
        <v>2</v>
      </c>
      <c r="C5" s="3">
        <v>1.5</v>
      </c>
      <c r="D5" s="10">
        <v>2</v>
      </c>
      <c r="E5" s="10">
        <v>1</v>
      </c>
      <c r="F5" s="10">
        <v>2</v>
      </c>
      <c r="G5" s="10">
        <v>2</v>
      </c>
      <c r="H5" s="10">
        <v>1</v>
      </c>
      <c r="I5" s="10">
        <v>0</v>
      </c>
      <c r="J5" s="10">
        <v>1.5</v>
      </c>
      <c r="K5" s="10">
        <f t="shared" si="0"/>
        <v>2.25</v>
      </c>
    </row>
    <row r="6" spans="2:11" x14ac:dyDescent="0.3">
      <c r="B6" s="4" t="s">
        <v>3</v>
      </c>
      <c r="C6" s="3">
        <v>1</v>
      </c>
      <c r="D6" s="10">
        <v>2</v>
      </c>
      <c r="E6" s="10">
        <v>3</v>
      </c>
      <c r="F6" s="10">
        <v>3</v>
      </c>
      <c r="G6" s="10">
        <v>3</v>
      </c>
      <c r="H6" s="10">
        <v>2</v>
      </c>
      <c r="I6" s="10">
        <v>2</v>
      </c>
      <c r="J6" s="10">
        <v>2.5</v>
      </c>
      <c r="K6" s="10">
        <f t="shared" si="0"/>
        <v>2.5</v>
      </c>
    </row>
    <row r="7" spans="2:11" ht="31.2" x14ac:dyDescent="0.3">
      <c r="B7" s="5" t="s">
        <v>4</v>
      </c>
      <c r="C7" s="3">
        <v>1.5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f t="shared" si="0"/>
        <v>1.5</v>
      </c>
    </row>
    <row r="8" spans="2:11" ht="31.2" x14ac:dyDescent="0.3">
      <c r="B8" s="6" t="s">
        <v>5</v>
      </c>
      <c r="C8" s="3">
        <v>0.5</v>
      </c>
      <c r="D8" s="10">
        <v>2</v>
      </c>
      <c r="E8" s="10">
        <v>2</v>
      </c>
      <c r="F8" s="10">
        <v>2</v>
      </c>
      <c r="G8" s="10">
        <v>1</v>
      </c>
      <c r="H8" s="10">
        <v>2</v>
      </c>
      <c r="I8" s="10">
        <v>1</v>
      </c>
      <c r="J8" s="10">
        <v>2</v>
      </c>
      <c r="K8" s="10">
        <f t="shared" si="0"/>
        <v>1</v>
      </c>
    </row>
    <row r="9" spans="2:11" x14ac:dyDescent="0.3">
      <c r="B9" s="7" t="s">
        <v>9</v>
      </c>
      <c r="C9" s="10"/>
      <c r="D9" s="10">
        <f>SUM(D3:D8)</f>
        <v>8</v>
      </c>
      <c r="E9" s="10">
        <f t="shared" ref="E9:K9" si="1">SUM(E3:E8)</f>
        <v>9</v>
      </c>
      <c r="F9" s="10">
        <f t="shared" si="1"/>
        <v>11</v>
      </c>
      <c r="G9" s="10">
        <f t="shared" si="1"/>
        <v>10</v>
      </c>
      <c r="H9" s="10">
        <f t="shared" si="1"/>
        <v>7</v>
      </c>
      <c r="I9" s="10">
        <f t="shared" si="1"/>
        <v>6</v>
      </c>
      <c r="J9" s="10"/>
      <c r="K9" s="40">
        <f t="shared" si="1"/>
        <v>11.75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4BE0-CB36-BC42-A401-EC2D4966FFA9}">
  <dimension ref="B2:K9"/>
  <sheetViews>
    <sheetView workbookViewId="0">
      <selection activeCell="L3" sqref="L3:L9"/>
    </sheetView>
  </sheetViews>
  <sheetFormatPr defaultColWidth="11.19921875" defaultRowHeight="15.6" x14ac:dyDescent="0.3"/>
  <cols>
    <col min="2" max="2" width="13.69921875" customWidth="1"/>
    <col min="3" max="3" width="10" customWidth="1"/>
    <col min="4" max="9" width="4.796875" customWidth="1"/>
    <col min="10" max="10" width="14.19921875" customWidth="1"/>
    <col min="11" max="11" width="11.296875" customWidth="1"/>
  </cols>
  <sheetData>
    <row r="2" spans="2:11" ht="30" customHeight="1" x14ac:dyDescent="0.3">
      <c r="B2" s="9" t="s">
        <v>8</v>
      </c>
      <c r="C2" s="9" t="s">
        <v>10</v>
      </c>
      <c r="D2" s="9" t="s">
        <v>36</v>
      </c>
      <c r="E2" s="9" t="s">
        <v>38</v>
      </c>
      <c r="F2" s="9" t="s">
        <v>6</v>
      </c>
      <c r="G2" s="39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2</v>
      </c>
      <c r="E3" s="10">
        <v>2</v>
      </c>
      <c r="F3" s="10">
        <v>2</v>
      </c>
      <c r="G3" s="10">
        <v>1</v>
      </c>
      <c r="H3" s="10">
        <v>3</v>
      </c>
      <c r="I3" s="10">
        <v>3</v>
      </c>
      <c r="J3" s="10">
        <v>2.5</v>
      </c>
      <c r="K3" s="10">
        <f t="shared" ref="K3:K8" si="0">J3*C3</f>
        <v>7.5</v>
      </c>
    </row>
    <row r="4" spans="2:11" ht="46.8" x14ac:dyDescent="0.3">
      <c r="B4" s="2" t="s">
        <v>1</v>
      </c>
      <c r="C4" s="3">
        <v>1.5</v>
      </c>
      <c r="D4" s="10">
        <v>2</v>
      </c>
      <c r="E4" s="10">
        <v>2</v>
      </c>
      <c r="F4" s="10">
        <v>0</v>
      </c>
      <c r="G4" s="10">
        <v>2</v>
      </c>
      <c r="H4" s="10">
        <v>2</v>
      </c>
      <c r="I4" s="10">
        <v>2</v>
      </c>
      <c r="J4" s="10">
        <v>2</v>
      </c>
      <c r="K4" s="10">
        <f t="shared" si="0"/>
        <v>3</v>
      </c>
    </row>
    <row r="5" spans="2:11" ht="46.8" x14ac:dyDescent="0.3">
      <c r="B5" s="2" t="s">
        <v>2</v>
      </c>
      <c r="C5" s="3">
        <v>1.5</v>
      </c>
      <c r="D5" s="10">
        <v>3</v>
      </c>
      <c r="E5" s="10">
        <v>3</v>
      </c>
      <c r="F5" s="10">
        <v>2</v>
      </c>
      <c r="G5" s="10">
        <v>2</v>
      </c>
      <c r="H5" s="10">
        <v>3</v>
      </c>
      <c r="I5" s="10">
        <v>2</v>
      </c>
      <c r="J5" s="10">
        <v>2.5</v>
      </c>
      <c r="K5" s="10">
        <f t="shared" si="0"/>
        <v>3.75</v>
      </c>
    </row>
    <row r="6" spans="2:11" x14ac:dyDescent="0.3">
      <c r="B6" s="4" t="s">
        <v>3</v>
      </c>
      <c r="C6" s="3">
        <v>1</v>
      </c>
      <c r="D6" s="10">
        <v>3</v>
      </c>
      <c r="E6" s="10">
        <v>3</v>
      </c>
      <c r="F6" s="10">
        <v>3</v>
      </c>
      <c r="G6" s="10">
        <v>3</v>
      </c>
      <c r="H6" s="10">
        <v>3</v>
      </c>
      <c r="I6" s="10">
        <v>3</v>
      </c>
      <c r="J6" s="10">
        <v>3</v>
      </c>
      <c r="K6" s="10">
        <f t="shared" si="0"/>
        <v>3</v>
      </c>
    </row>
    <row r="7" spans="2:11" ht="31.2" x14ac:dyDescent="0.3">
      <c r="B7" s="5" t="s">
        <v>4</v>
      </c>
      <c r="C7" s="3">
        <v>1.5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f t="shared" si="0"/>
        <v>1.5</v>
      </c>
    </row>
    <row r="8" spans="2:11" ht="31.2" x14ac:dyDescent="0.3">
      <c r="B8" s="6" t="s">
        <v>5</v>
      </c>
      <c r="C8" s="3">
        <v>0.5</v>
      </c>
      <c r="D8" s="10">
        <v>2</v>
      </c>
      <c r="E8" s="10">
        <v>2</v>
      </c>
      <c r="F8" s="10">
        <v>2</v>
      </c>
      <c r="G8" s="10">
        <v>2</v>
      </c>
      <c r="H8" s="10">
        <v>2</v>
      </c>
      <c r="I8" s="10">
        <v>2</v>
      </c>
      <c r="J8" s="10">
        <v>2</v>
      </c>
      <c r="K8" s="10">
        <f t="shared" si="0"/>
        <v>1</v>
      </c>
    </row>
    <row r="9" spans="2:11" x14ac:dyDescent="0.3">
      <c r="B9" s="7" t="s">
        <v>9</v>
      </c>
      <c r="C9" s="10"/>
      <c r="D9" s="10">
        <f>SUM(D3:D8)</f>
        <v>13</v>
      </c>
      <c r="E9" s="10">
        <f t="shared" ref="E9:K9" si="1">SUM(E3:E8)</f>
        <v>13</v>
      </c>
      <c r="F9" s="10">
        <f t="shared" si="1"/>
        <v>10</v>
      </c>
      <c r="G9" s="10">
        <f t="shared" si="1"/>
        <v>11</v>
      </c>
      <c r="H9" s="10">
        <f t="shared" si="1"/>
        <v>14</v>
      </c>
      <c r="I9" s="10">
        <f t="shared" si="1"/>
        <v>13</v>
      </c>
      <c r="J9" s="10"/>
      <c r="K9" s="40">
        <f t="shared" si="1"/>
        <v>19.75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0BD4-62F7-BF41-820E-D39D5A27CEA8}">
  <dimension ref="B2:K9"/>
  <sheetViews>
    <sheetView workbookViewId="0">
      <selection activeCell="L3" sqref="L3:L8"/>
    </sheetView>
  </sheetViews>
  <sheetFormatPr defaultColWidth="11.19921875" defaultRowHeight="15.6" x14ac:dyDescent="0.3"/>
  <cols>
    <col min="2" max="2" width="13.796875" customWidth="1"/>
    <col min="3" max="3" width="10" customWidth="1"/>
    <col min="4" max="4" width="5.5" customWidth="1"/>
    <col min="5" max="9" width="4.796875" customWidth="1"/>
    <col min="10" max="10" width="15" customWidth="1"/>
  </cols>
  <sheetData>
    <row r="2" spans="2:11" ht="34.950000000000003" customHeight="1" x14ac:dyDescent="0.3">
      <c r="B2" s="9" t="s">
        <v>8</v>
      </c>
      <c r="C2" s="9" t="s">
        <v>10</v>
      </c>
      <c r="D2" s="9" t="s">
        <v>36</v>
      </c>
      <c r="E2" s="9" t="s">
        <v>38</v>
      </c>
      <c r="F2" s="39" t="s">
        <v>6</v>
      </c>
      <c r="G2" s="9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3</v>
      </c>
      <c r="E3" s="10">
        <v>3</v>
      </c>
      <c r="F3" s="10">
        <v>3</v>
      </c>
      <c r="G3" s="10">
        <v>3</v>
      </c>
      <c r="H3" s="10">
        <v>3</v>
      </c>
      <c r="I3" s="10">
        <v>3</v>
      </c>
      <c r="J3" s="10">
        <v>3</v>
      </c>
      <c r="K3" s="10">
        <f t="shared" ref="K3:K8" si="0">J3*C3</f>
        <v>9</v>
      </c>
    </row>
    <row r="4" spans="2:11" ht="46.8" x14ac:dyDescent="0.3">
      <c r="B4" s="2" t="s">
        <v>1</v>
      </c>
      <c r="C4" s="3">
        <v>1.5</v>
      </c>
      <c r="D4" s="10">
        <v>2</v>
      </c>
      <c r="E4" s="10">
        <v>2</v>
      </c>
      <c r="F4" s="10">
        <v>2</v>
      </c>
      <c r="G4" s="10">
        <v>2</v>
      </c>
      <c r="H4" s="10">
        <v>2</v>
      </c>
      <c r="I4" s="10">
        <v>2</v>
      </c>
      <c r="J4" s="10">
        <v>2</v>
      </c>
      <c r="K4" s="10">
        <f t="shared" si="0"/>
        <v>3</v>
      </c>
    </row>
    <row r="5" spans="2:11" ht="46.8" x14ac:dyDescent="0.3">
      <c r="B5" s="2" t="s">
        <v>2</v>
      </c>
      <c r="C5" s="3">
        <v>1.5</v>
      </c>
      <c r="D5" s="10">
        <v>2</v>
      </c>
      <c r="E5" s="10">
        <v>2</v>
      </c>
      <c r="F5" s="10">
        <v>2</v>
      </c>
      <c r="G5" s="10">
        <v>2</v>
      </c>
      <c r="H5" s="10">
        <v>2</v>
      </c>
      <c r="I5" s="10">
        <v>2</v>
      </c>
      <c r="J5" s="10">
        <v>2</v>
      </c>
      <c r="K5" s="10">
        <f t="shared" si="0"/>
        <v>3</v>
      </c>
    </row>
    <row r="6" spans="2:11" x14ac:dyDescent="0.3">
      <c r="B6" s="4" t="s">
        <v>3</v>
      </c>
      <c r="C6" s="3">
        <v>1</v>
      </c>
      <c r="D6" s="10">
        <v>3</v>
      </c>
      <c r="E6" s="10">
        <v>3</v>
      </c>
      <c r="F6" s="10">
        <v>3</v>
      </c>
      <c r="G6" s="10">
        <v>3</v>
      </c>
      <c r="H6" s="10">
        <v>3</v>
      </c>
      <c r="I6" s="10">
        <v>3</v>
      </c>
      <c r="J6" s="10">
        <v>3</v>
      </c>
      <c r="K6" s="10">
        <f t="shared" si="0"/>
        <v>3</v>
      </c>
    </row>
    <row r="7" spans="2:11" ht="31.2" x14ac:dyDescent="0.3">
      <c r="B7" s="5" t="s">
        <v>4</v>
      </c>
      <c r="C7" s="3">
        <v>1.5</v>
      </c>
      <c r="D7" s="10">
        <v>2</v>
      </c>
      <c r="E7" s="10">
        <v>2</v>
      </c>
      <c r="F7" s="10">
        <v>2</v>
      </c>
      <c r="G7" s="10">
        <v>2</v>
      </c>
      <c r="H7" s="10">
        <v>2</v>
      </c>
      <c r="I7" s="10">
        <v>2</v>
      </c>
      <c r="J7" s="10">
        <v>2</v>
      </c>
      <c r="K7" s="10">
        <f t="shared" si="0"/>
        <v>3</v>
      </c>
    </row>
    <row r="8" spans="2:11" ht="31.2" x14ac:dyDescent="0.3">
      <c r="B8" s="6" t="s">
        <v>5</v>
      </c>
      <c r="C8" s="3">
        <v>0.5</v>
      </c>
      <c r="D8" s="10">
        <v>3</v>
      </c>
      <c r="E8" s="10">
        <v>3</v>
      </c>
      <c r="F8" s="10">
        <v>3</v>
      </c>
      <c r="G8" s="10">
        <v>3</v>
      </c>
      <c r="H8" s="10">
        <v>3</v>
      </c>
      <c r="I8" s="10">
        <v>3</v>
      </c>
      <c r="J8" s="10">
        <v>3</v>
      </c>
      <c r="K8" s="10">
        <f t="shared" si="0"/>
        <v>1.5</v>
      </c>
    </row>
    <row r="9" spans="2:11" x14ac:dyDescent="0.3">
      <c r="B9" s="7" t="s">
        <v>9</v>
      </c>
      <c r="C9" s="10"/>
      <c r="D9" s="10">
        <f>SUM(D3:D8)</f>
        <v>15</v>
      </c>
      <c r="E9" s="10">
        <f t="shared" ref="E9:K9" si="1">SUM(E3:E8)</f>
        <v>15</v>
      </c>
      <c r="F9" s="10">
        <f t="shared" si="1"/>
        <v>15</v>
      </c>
      <c r="G9" s="10">
        <f t="shared" si="1"/>
        <v>15</v>
      </c>
      <c r="H9" s="10">
        <f t="shared" si="1"/>
        <v>15</v>
      </c>
      <c r="I9" s="10">
        <f t="shared" si="1"/>
        <v>15</v>
      </c>
      <c r="J9" s="10"/>
      <c r="K9" s="40">
        <f t="shared" si="1"/>
        <v>22.5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CB24-252C-8240-85FC-DD03345F0392}">
  <dimension ref="B2:K9"/>
  <sheetViews>
    <sheetView workbookViewId="0">
      <selection activeCell="L3" sqref="L3:L8"/>
    </sheetView>
  </sheetViews>
  <sheetFormatPr defaultColWidth="11.19921875" defaultRowHeight="15.6" x14ac:dyDescent="0.3"/>
  <cols>
    <col min="2" max="2" width="13.796875" customWidth="1"/>
    <col min="3" max="3" width="10" customWidth="1"/>
    <col min="4" max="9" width="4.796875" customWidth="1"/>
    <col min="10" max="10" width="13.69921875" customWidth="1"/>
  </cols>
  <sheetData>
    <row r="2" spans="2:11" ht="37.049999999999997" customHeight="1" x14ac:dyDescent="0.3">
      <c r="B2" s="9" t="s">
        <v>8</v>
      </c>
      <c r="C2" s="9" t="s">
        <v>10</v>
      </c>
      <c r="D2" s="39" t="s">
        <v>36</v>
      </c>
      <c r="E2" s="9" t="s">
        <v>38</v>
      </c>
      <c r="F2" s="9" t="s">
        <v>6</v>
      </c>
      <c r="G2" s="9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3</v>
      </c>
      <c r="E3" s="10">
        <v>2</v>
      </c>
      <c r="F3" s="10">
        <v>1</v>
      </c>
      <c r="G3" s="10">
        <v>2</v>
      </c>
      <c r="H3" s="10">
        <v>1</v>
      </c>
      <c r="I3" s="10">
        <v>2</v>
      </c>
      <c r="J3" s="10">
        <v>2</v>
      </c>
      <c r="K3" s="10">
        <f t="shared" ref="K3:K8" si="0">J3*C3</f>
        <v>6</v>
      </c>
    </row>
    <row r="4" spans="2:11" ht="46.8" x14ac:dyDescent="0.3">
      <c r="B4" s="2" t="s">
        <v>1</v>
      </c>
      <c r="C4" s="3">
        <v>1.5</v>
      </c>
      <c r="D4" s="10">
        <v>2</v>
      </c>
      <c r="E4" s="10">
        <v>1</v>
      </c>
      <c r="F4" s="10">
        <v>1</v>
      </c>
      <c r="G4" s="10">
        <v>2</v>
      </c>
      <c r="H4" s="10">
        <v>1</v>
      </c>
      <c r="I4" s="10">
        <v>1</v>
      </c>
      <c r="J4" s="10">
        <v>1.5</v>
      </c>
      <c r="K4" s="10">
        <f t="shared" si="0"/>
        <v>2.25</v>
      </c>
    </row>
    <row r="5" spans="2:11" ht="46.8" x14ac:dyDescent="0.3">
      <c r="B5" s="2" t="s">
        <v>2</v>
      </c>
      <c r="C5" s="3">
        <v>1.5</v>
      </c>
      <c r="D5" s="10">
        <v>1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f t="shared" si="0"/>
        <v>1.5</v>
      </c>
    </row>
    <row r="6" spans="2:11" x14ac:dyDescent="0.3">
      <c r="B6" s="4" t="s">
        <v>3</v>
      </c>
      <c r="C6" s="3">
        <v>1</v>
      </c>
      <c r="D6" s="10">
        <v>2</v>
      </c>
      <c r="E6" s="10">
        <v>2</v>
      </c>
      <c r="F6" s="10">
        <v>1</v>
      </c>
      <c r="G6" s="10">
        <v>2</v>
      </c>
      <c r="H6" s="10">
        <v>1</v>
      </c>
      <c r="I6" s="10">
        <v>2</v>
      </c>
      <c r="J6" s="10">
        <v>2</v>
      </c>
      <c r="K6" s="10">
        <f t="shared" si="0"/>
        <v>2</v>
      </c>
    </row>
    <row r="7" spans="2:11" ht="31.2" x14ac:dyDescent="0.3">
      <c r="B7" s="5" t="s">
        <v>4</v>
      </c>
      <c r="C7" s="3">
        <v>1.5</v>
      </c>
      <c r="D7" s="10">
        <v>2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f t="shared" si="0"/>
        <v>1.5</v>
      </c>
    </row>
    <row r="8" spans="2:11" ht="31.2" x14ac:dyDescent="0.3">
      <c r="B8" s="6" t="s">
        <v>5</v>
      </c>
      <c r="C8" s="3">
        <v>0.5</v>
      </c>
      <c r="D8" s="10">
        <v>3</v>
      </c>
      <c r="E8" s="10">
        <v>3</v>
      </c>
      <c r="F8" s="10">
        <v>3</v>
      </c>
      <c r="G8" s="10">
        <v>3</v>
      </c>
      <c r="H8" s="10">
        <v>3</v>
      </c>
      <c r="I8" s="10">
        <v>3</v>
      </c>
      <c r="J8" s="10">
        <v>3</v>
      </c>
      <c r="K8" s="10">
        <f t="shared" si="0"/>
        <v>1.5</v>
      </c>
    </row>
    <row r="9" spans="2:11" x14ac:dyDescent="0.3">
      <c r="B9" s="7" t="s">
        <v>9</v>
      </c>
      <c r="C9" s="10"/>
      <c r="D9" s="10">
        <f>SUM(D3:D8)</f>
        <v>13</v>
      </c>
      <c r="E9" s="10">
        <f t="shared" ref="E9:K9" si="1">SUM(E3:E8)</f>
        <v>10</v>
      </c>
      <c r="F9" s="10">
        <f t="shared" si="1"/>
        <v>8</v>
      </c>
      <c r="G9" s="10">
        <f t="shared" si="1"/>
        <v>11</v>
      </c>
      <c r="H9" s="10">
        <f t="shared" si="1"/>
        <v>8</v>
      </c>
      <c r="I9" s="10">
        <f t="shared" si="1"/>
        <v>10</v>
      </c>
      <c r="J9" s="10"/>
      <c r="K9" s="40">
        <f t="shared" si="1"/>
        <v>14.75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D6B0-8CAC-3948-8F9B-BA580590D10E}">
  <dimension ref="B2:K9"/>
  <sheetViews>
    <sheetView workbookViewId="0">
      <selection activeCell="L3" sqref="L3:L8"/>
    </sheetView>
  </sheetViews>
  <sheetFormatPr defaultColWidth="11.19921875" defaultRowHeight="15.6" x14ac:dyDescent="0.3"/>
  <cols>
    <col min="2" max="2" width="13.796875" customWidth="1"/>
    <col min="3" max="3" width="10" customWidth="1"/>
    <col min="4" max="9" width="4.796875" customWidth="1"/>
    <col min="10" max="10" width="14.69921875" customWidth="1"/>
    <col min="11" max="11" width="9.19921875" customWidth="1"/>
  </cols>
  <sheetData>
    <row r="2" spans="2:11" ht="36" customHeight="1" x14ac:dyDescent="0.3">
      <c r="B2" s="9" t="s">
        <v>8</v>
      </c>
      <c r="C2" s="9" t="s">
        <v>10</v>
      </c>
      <c r="D2" s="9" t="s">
        <v>36</v>
      </c>
      <c r="E2" s="9" t="s">
        <v>38</v>
      </c>
      <c r="F2" s="39" t="s">
        <v>6</v>
      </c>
      <c r="G2" s="9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3</v>
      </c>
      <c r="E3" s="10">
        <v>2</v>
      </c>
      <c r="F3" s="10">
        <v>2</v>
      </c>
      <c r="G3" s="10">
        <v>1</v>
      </c>
      <c r="H3" s="10">
        <v>3</v>
      </c>
      <c r="I3" s="10">
        <v>2</v>
      </c>
      <c r="J3" s="10">
        <v>2.5</v>
      </c>
      <c r="K3" s="10">
        <f t="shared" ref="K3:K8" si="0">J3*C3</f>
        <v>7.5</v>
      </c>
    </row>
    <row r="4" spans="2:11" ht="46.8" x14ac:dyDescent="0.3">
      <c r="B4" s="2" t="s">
        <v>1</v>
      </c>
      <c r="C4" s="3">
        <v>1.5</v>
      </c>
      <c r="D4" s="10">
        <v>3</v>
      </c>
      <c r="E4" s="10">
        <v>3</v>
      </c>
      <c r="F4" s="10">
        <v>3</v>
      </c>
      <c r="G4" s="10">
        <v>2</v>
      </c>
      <c r="H4" s="10">
        <v>2</v>
      </c>
      <c r="I4" s="10">
        <v>2</v>
      </c>
      <c r="J4" s="10">
        <v>2.5</v>
      </c>
      <c r="K4" s="10">
        <f t="shared" si="0"/>
        <v>3.75</v>
      </c>
    </row>
    <row r="5" spans="2:11" ht="46.8" x14ac:dyDescent="0.3">
      <c r="B5" s="2" t="s">
        <v>2</v>
      </c>
      <c r="C5" s="3">
        <v>1.5</v>
      </c>
      <c r="D5" s="10">
        <v>3</v>
      </c>
      <c r="E5" s="10">
        <v>3</v>
      </c>
      <c r="F5" s="10">
        <v>3</v>
      </c>
      <c r="G5" s="10">
        <v>3</v>
      </c>
      <c r="H5" s="10">
        <v>3</v>
      </c>
      <c r="I5" s="10">
        <v>3</v>
      </c>
      <c r="J5" s="10">
        <v>3</v>
      </c>
      <c r="K5" s="10">
        <f t="shared" si="0"/>
        <v>4.5</v>
      </c>
    </row>
    <row r="6" spans="2:11" x14ac:dyDescent="0.3">
      <c r="B6" s="4" t="s">
        <v>3</v>
      </c>
      <c r="C6" s="3">
        <v>1</v>
      </c>
      <c r="D6" s="10">
        <v>3</v>
      </c>
      <c r="E6" s="10">
        <v>3</v>
      </c>
      <c r="F6" s="10">
        <v>3</v>
      </c>
      <c r="G6" s="10">
        <v>3</v>
      </c>
      <c r="H6" s="10">
        <v>3</v>
      </c>
      <c r="I6" s="10">
        <v>3</v>
      </c>
      <c r="J6" s="10">
        <v>3</v>
      </c>
      <c r="K6" s="10">
        <f t="shared" si="0"/>
        <v>3</v>
      </c>
    </row>
    <row r="7" spans="2:11" ht="31.2" x14ac:dyDescent="0.3">
      <c r="B7" s="5" t="s">
        <v>4</v>
      </c>
      <c r="C7" s="3">
        <v>1.5</v>
      </c>
      <c r="D7" s="10">
        <v>2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f t="shared" si="0"/>
        <v>1.5</v>
      </c>
    </row>
    <row r="8" spans="2:11" ht="31.2" x14ac:dyDescent="0.3">
      <c r="B8" s="6" t="s">
        <v>5</v>
      </c>
      <c r="C8" s="3">
        <v>0.5</v>
      </c>
      <c r="D8" s="10">
        <v>2</v>
      </c>
      <c r="E8" s="10">
        <v>2</v>
      </c>
      <c r="F8" s="10">
        <v>2</v>
      </c>
      <c r="G8" s="10">
        <v>2</v>
      </c>
      <c r="H8" s="10">
        <v>2</v>
      </c>
      <c r="I8" s="10">
        <v>2</v>
      </c>
      <c r="J8" s="10">
        <v>2</v>
      </c>
      <c r="K8" s="10">
        <f t="shared" si="0"/>
        <v>1</v>
      </c>
    </row>
    <row r="9" spans="2:11" x14ac:dyDescent="0.3">
      <c r="B9" s="7" t="s">
        <v>9</v>
      </c>
      <c r="C9" s="10"/>
      <c r="D9" s="10">
        <f>SUM(D3:D8)</f>
        <v>16</v>
      </c>
      <c r="E9" s="10">
        <f t="shared" ref="E9:K9" si="1">SUM(E3:E8)</f>
        <v>14</v>
      </c>
      <c r="F9" s="10">
        <f t="shared" si="1"/>
        <v>14</v>
      </c>
      <c r="G9" s="10">
        <f t="shared" si="1"/>
        <v>12</v>
      </c>
      <c r="H9" s="10">
        <f t="shared" si="1"/>
        <v>14</v>
      </c>
      <c r="I9" s="10">
        <f t="shared" si="1"/>
        <v>13</v>
      </c>
      <c r="J9" s="10"/>
      <c r="K9" s="40">
        <f t="shared" si="1"/>
        <v>21.25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0D5F-F4A9-0742-A77B-977EC441BCCD}">
  <dimension ref="B2:Q9"/>
  <sheetViews>
    <sheetView workbookViewId="0">
      <selection activeCell="L3" sqref="L3:L8"/>
    </sheetView>
  </sheetViews>
  <sheetFormatPr defaultColWidth="11.19921875" defaultRowHeight="15.6" x14ac:dyDescent="0.3"/>
  <cols>
    <col min="2" max="2" width="13.69921875" customWidth="1"/>
    <col min="3" max="3" width="10" customWidth="1"/>
    <col min="4" max="9" width="4.796875" customWidth="1"/>
    <col min="10" max="10" width="13.19921875" customWidth="1"/>
  </cols>
  <sheetData>
    <row r="2" spans="2:17" ht="33" customHeight="1" x14ac:dyDescent="0.3">
      <c r="B2" s="9" t="s">
        <v>8</v>
      </c>
      <c r="C2" s="9" t="s">
        <v>10</v>
      </c>
      <c r="D2" s="39" t="s">
        <v>36</v>
      </c>
      <c r="E2" s="9" t="s">
        <v>38</v>
      </c>
      <c r="F2" s="9" t="s">
        <v>6</v>
      </c>
      <c r="G2" s="9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7" ht="31.2" x14ac:dyDescent="0.3">
      <c r="B3" s="8" t="s">
        <v>0</v>
      </c>
      <c r="C3" s="1">
        <v>3</v>
      </c>
      <c r="D3" s="10">
        <v>2</v>
      </c>
      <c r="E3" s="10">
        <v>2</v>
      </c>
      <c r="F3" s="10">
        <v>2</v>
      </c>
      <c r="G3" s="10">
        <v>2</v>
      </c>
      <c r="H3" s="10">
        <v>2</v>
      </c>
      <c r="I3" s="10">
        <v>2</v>
      </c>
      <c r="J3" s="10">
        <v>2</v>
      </c>
      <c r="K3" s="10">
        <f t="shared" ref="K3:K8" si="0">J3*C3</f>
        <v>6</v>
      </c>
    </row>
    <row r="4" spans="2:17" ht="46.8" x14ac:dyDescent="0.3">
      <c r="B4" s="2" t="s">
        <v>1</v>
      </c>
      <c r="C4" s="3">
        <v>1.5</v>
      </c>
      <c r="D4" s="10">
        <v>3</v>
      </c>
      <c r="E4" s="10">
        <v>3</v>
      </c>
      <c r="F4" s="10">
        <v>3</v>
      </c>
      <c r="G4" s="10">
        <v>2</v>
      </c>
      <c r="H4" s="10">
        <v>3</v>
      </c>
      <c r="I4" s="10">
        <v>3</v>
      </c>
      <c r="J4" s="10">
        <v>3</v>
      </c>
      <c r="K4" s="10">
        <f t="shared" si="0"/>
        <v>4.5</v>
      </c>
      <c r="Q4" t="s">
        <v>41</v>
      </c>
    </row>
    <row r="5" spans="2:17" ht="46.8" x14ac:dyDescent="0.3">
      <c r="B5" s="2" t="s">
        <v>2</v>
      </c>
      <c r="C5" s="3">
        <v>1.5</v>
      </c>
      <c r="D5" s="10">
        <v>3</v>
      </c>
      <c r="E5" s="10">
        <v>3</v>
      </c>
      <c r="F5" s="10">
        <v>3</v>
      </c>
      <c r="G5" s="10">
        <v>3</v>
      </c>
      <c r="H5" s="10">
        <v>3</v>
      </c>
      <c r="I5" s="10">
        <v>3</v>
      </c>
      <c r="J5" s="10">
        <v>3</v>
      </c>
      <c r="K5" s="10">
        <f t="shared" si="0"/>
        <v>4.5</v>
      </c>
    </row>
    <row r="6" spans="2:17" x14ac:dyDescent="0.3">
      <c r="B6" s="4" t="s">
        <v>3</v>
      </c>
      <c r="C6" s="3">
        <v>1</v>
      </c>
      <c r="D6" s="10">
        <v>3</v>
      </c>
      <c r="E6" s="10">
        <v>3</v>
      </c>
      <c r="F6" s="10">
        <v>3</v>
      </c>
      <c r="G6" s="10">
        <v>3</v>
      </c>
      <c r="H6" s="10">
        <v>3</v>
      </c>
      <c r="I6" s="10">
        <v>3</v>
      </c>
      <c r="J6" s="10">
        <v>3</v>
      </c>
      <c r="K6" s="10">
        <f t="shared" si="0"/>
        <v>3</v>
      </c>
    </row>
    <row r="7" spans="2:17" ht="31.2" x14ac:dyDescent="0.3">
      <c r="B7" s="5" t="s">
        <v>4</v>
      </c>
      <c r="C7" s="3">
        <v>1.5</v>
      </c>
      <c r="D7" s="10">
        <v>2</v>
      </c>
      <c r="E7" s="10">
        <v>2</v>
      </c>
      <c r="F7" s="10">
        <v>2</v>
      </c>
      <c r="G7" s="10">
        <v>2</v>
      </c>
      <c r="H7" s="10">
        <v>2</v>
      </c>
      <c r="I7" s="10">
        <v>2</v>
      </c>
      <c r="J7" s="10">
        <v>2</v>
      </c>
      <c r="K7" s="10">
        <f t="shared" si="0"/>
        <v>3</v>
      </c>
    </row>
    <row r="8" spans="2:17" ht="31.2" x14ac:dyDescent="0.3">
      <c r="B8" s="6" t="s">
        <v>5</v>
      </c>
      <c r="C8" s="3">
        <v>0.5</v>
      </c>
      <c r="D8" s="10">
        <v>3</v>
      </c>
      <c r="E8" s="10">
        <v>2</v>
      </c>
      <c r="F8" s="10">
        <v>3</v>
      </c>
      <c r="G8" s="10">
        <v>2</v>
      </c>
      <c r="H8" s="10">
        <v>3</v>
      </c>
      <c r="I8" s="10">
        <v>3</v>
      </c>
      <c r="J8" s="10">
        <v>3</v>
      </c>
      <c r="K8" s="10">
        <f t="shared" si="0"/>
        <v>1.5</v>
      </c>
    </row>
    <row r="9" spans="2:17" x14ac:dyDescent="0.3">
      <c r="B9" s="7" t="s">
        <v>9</v>
      </c>
      <c r="C9" s="10"/>
      <c r="D9" s="10">
        <f>SUM(D3:D8)</f>
        <v>16</v>
      </c>
      <c r="E9" s="10">
        <f t="shared" ref="E9:K9" si="1">SUM(E3:E8)</f>
        <v>15</v>
      </c>
      <c r="F9" s="10">
        <f t="shared" si="1"/>
        <v>16</v>
      </c>
      <c r="G9" s="10">
        <f t="shared" si="1"/>
        <v>14</v>
      </c>
      <c r="H9" s="10">
        <f t="shared" si="1"/>
        <v>16</v>
      </c>
      <c r="I9" s="10">
        <f t="shared" si="1"/>
        <v>16</v>
      </c>
      <c r="J9" s="10"/>
      <c r="K9" s="40">
        <f t="shared" si="1"/>
        <v>22.5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51B3-7D90-1249-99DF-DF060AD963BB}">
  <dimension ref="B2:K9"/>
  <sheetViews>
    <sheetView workbookViewId="0">
      <selection activeCell="L3" sqref="L3:L8"/>
    </sheetView>
  </sheetViews>
  <sheetFormatPr defaultColWidth="11.19921875" defaultRowHeight="15.6" x14ac:dyDescent="0.3"/>
  <cols>
    <col min="2" max="2" width="13.796875" customWidth="1"/>
    <col min="3" max="3" width="10" customWidth="1"/>
    <col min="4" max="9" width="4.796875" customWidth="1"/>
    <col min="10" max="10" width="14" customWidth="1"/>
  </cols>
  <sheetData>
    <row r="2" spans="2:11" ht="30" customHeight="1" x14ac:dyDescent="0.3">
      <c r="B2" s="9" t="s">
        <v>8</v>
      </c>
      <c r="C2" s="9" t="s">
        <v>10</v>
      </c>
      <c r="D2" s="9" t="s">
        <v>36</v>
      </c>
      <c r="E2" s="9" t="s">
        <v>38</v>
      </c>
      <c r="F2" s="9" t="s">
        <v>6</v>
      </c>
      <c r="G2" s="43" t="s">
        <v>7</v>
      </c>
      <c r="H2" s="9" t="s">
        <v>37</v>
      </c>
      <c r="I2" s="9" t="s">
        <v>39</v>
      </c>
      <c r="J2" s="42" t="s">
        <v>42</v>
      </c>
      <c r="K2" s="42" t="s">
        <v>43</v>
      </c>
    </row>
    <row r="3" spans="2:11" ht="31.2" x14ac:dyDescent="0.3">
      <c r="B3" s="8" t="s">
        <v>0</v>
      </c>
      <c r="C3" s="1">
        <v>3</v>
      </c>
      <c r="D3" s="10">
        <v>2</v>
      </c>
      <c r="E3" s="10">
        <v>2</v>
      </c>
      <c r="F3" s="10">
        <v>1</v>
      </c>
      <c r="G3" s="10">
        <v>2</v>
      </c>
      <c r="H3" s="10">
        <v>2</v>
      </c>
      <c r="I3" s="10">
        <v>2</v>
      </c>
      <c r="J3" s="10">
        <v>2</v>
      </c>
      <c r="K3" s="10">
        <f t="shared" ref="K3:K8" si="0">J3*C3</f>
        <v>6</v>
      </c>
    </row>
    <row r="4" spans="2:11" ht="46.8" x14ac:dyDescent="0.3">
      <c r="B4" s="2" t="s">
        <v>1</v>
      </c>
      <c r="C4" s="3">
        <v>1.5</v>
      </c>
      <c r="D4" s="10">
        <v>2</v>
      </c>
      <c r="E4" s="10">
        <v>2</v>
      </c>
      <c r="F4" s="10">
        <v>2</v>
      </c>
      <c r="G4" s="10">
        <v>2</v>
      </c>
      <c r="H4" s="10">
        <v>2</v>
      </c>
      <c r="I4" s="10">
        <v>2</v>
      </c>
      <c r="J4" s="10">
        <v>2</v>
      </c>
      <c r="K4" s="10">
        <f t="shared" si="0"/>
        <v>3</v>
      </c>
    </row>
    <row r="5" spans="2:11" ht="46.8" x14ac:dyDescent="0.3">
      <c r="B5" s="2" t="s">
        <v>2</v>
      </c>
      <c r="C5" s="3">
        <v>1.5</v>
      </c>
      <c r="D5" s="10">
        <v>2</v>
      </c>
      <c r="E5" s="10">
        <v>2</v>
      </c>
      <c r="F5" s="10">
        <v>2</v>
      </c>
      <c r="G5" s="10">
        <v>2</v>
      </c>
      <c r="H5" s="10">
        <v>2</v>
      </c>
      <c r="I5" s="10">
        <v>2</v>
      </c>
      <c r="J5" s="10">
        <v>2</v>
      </c>
      <c r="K5" s="10">
        <f t="shared" si="0"/>
        <v>3</v>
      </c>
    </row>
    <row r="6" spans="2:11" x14ac:dyDescent="0.3">
      <c r="B6" s="4" t="s">
        <v>3</v>
      </c>
      <c r="C6" s="3">
        <v>1</v>
      </c>
      <c r="D6" s="10">
        <v>2</v>
      </c>
      <c r="E6" s="10">
        <v>2</v>
      </c>
      <c r="F6" s="10">
        <v>2</v>
      </c>
      <c r="G6" s="10">
        <v>2</v>
      </c>
      <c r="H6" s="10">
        <v>2</v>
      </c>
      <c r="I6" s="10">
        <v>2</v>
      </c>
      <c r="J6" s="10">
        <v>2</v>
      </c>
      <c r="K6" s="10">
        <f t="shared" si="0"/>
        <v>2</v>
      </c>
    </row>
    <row r="7" spans="2:11" ht="31.2" x14ac:dyDescent="0.3">
      <c r="B7" s="5" t="s">
        <v>4</v>
      </c>
      <c r="C7" s="3">
        <v>1.5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f t="shared" si="0"/>
        <v>1.5</v>
      </c>
    </row>
    <row r="8" spans="2:11" ht="31.2" x14ac:dyDescent="0.3">
      <c r="B8" s="6" t="s">
        <v>5</v>
      </c>
      <c r="C8" s="3">
        <v>0.5</v>
      </c>
      <c r="D8" s="10">
        <v>2</v>
      </c>
      <c r="E8" s="10">
        <v>2</v>
      </c>
      <c r="F8" s="10">
        <v>3</v>
      </c>
      <c r="G8" s="10">
        <v>3</v>
      </c>
      <c r="H8" s="10">
        <v>3</v>
      </c>
      <c r="I8" s="10">
        <v>3</v>
      </c>
      <c r="J8" s="10">
        <v>3</v>
      </c>
      <c r="K8" s="10">
        <f t="shared" si="0"/>
        <v>1.5</v>
      </c>
    </row>
    <row r="9" spans="2:11" x14ac:dyDescent="0.3">
      <c r="B9" s="7" t="s">
        <v>9</v>
      </c>
      <c r="C9" s="10"/>
      <c r="D9" s="10">
        <f>SUM(D3:D8)</f>
        <v>11</v>
      </c>
      <c r="E9" s="10">
        <f t="shared" ref="E9:K9" si="1">SUM(E3:E8)</f>
        <v>11</v>
      </c>
      <c r="F9" s="10">
        <f t="shared" si="1"/>
        <v>11</v>
      </c>
      <c r="G9" s="10">
        <f t="shared" si="1"/>
        <v>12</v>
      </c>
      <c r="H9" s="10">
        <f t="shared" si="1"/>
        <v>12</v>
      </c>
      <c r="I9" s="10">
        <f t="shared" si="1"/>
        <v>12</v>
      </c>
      <c r="J9" s="10"/>
      <c r="K9" s="40">
        <f t="shared" si="1"/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All Projects</vt:lpstr>
      <vt:lpstr>Archway</vt:lpstr>
      <vt:lpstr>Ballet Barres</vt:lpstr>
      <vt:lpstr>Book Exchange</vt:lpstr>
      <vt:lpstr>Church Buildings</vt:lpstr>
      <vt:lpstr>Church Vestry</vt:lpstr>
      <vt:lpstr>Golden Plough</vt:lpstr>
      <vt:lpstr>Produce Stall</vt:lpstr>
      <vt:lpstr>St L Car Park</vt:lpstr>
      <vt:lpstr>St L Playground</vt:lpstr>
      <vt:lpstr>Vehicle Hardstanding</vt:lpstr>
      <vt:lpstr>Whitehead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Warborough Parish Council</cp:lastModifiedBy>
  <dcterms:created xsi:type="dcterms:W3CDTF">2022-01-12T17:45:16Z</dcterms:created>
  <dcterms:modified xsi:type="dcterms:W3CDTF">2024-05-31T08:35:21Z</dcterms:modified>
</cp:coreProperties>
</file>